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40" windowHeight="12645"/>
  </bookViews>
  <sheets>
    <sheet name="Maršrutai" sheetId="1" r:id="rId1"/>
  </sheets>
  <calcPr calcId="145621"/>
</workbook>
</file>

<file path=xl/calcChain.xml><?xml version="1.0" encoding="utf-8"?>
<calcChain xmlns="http://schemas.openxmlformats.org/spreadsheetml/2006/main">
  <c r="D676" i="1" l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875" i="1" l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C394" i="1" l="1"/>
  <c r="D368" i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C362" i="1"/>
  <c r="D336" i="1"/>
  <c r="D337" i="1" s="1"/>
  <c r="D338" i="1" s="1"/>
  <c r="D339" i="1" s="1"/>
  <c r="D340" i="1" l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C903" i="1"/>
  <c r="D895" i="1"/>
  <c r="D896" i="1" s="1"/>
  <c r="D897" i="1" s="1"/>
  <c r="D898" i="1" s="1"/>
  <c r="D899" i="1" s="1"/>
  <c r="D900" i="1" s="1"/>
  <c r="D901" i="1" s="1"/>
  <c r="D902" i="1" s="1"/>
  <c r="C888" i="1" l="1"/>
  <c r="D695" i="1" l="1"/>
  <c r="D696" i="1" s="1"/>
  <c r="D697" i="1" s="1"/>
  <c r="D698" i="1" s="1"/>
  <c r="D699" i="1" s="1"/>
  <c r="D700" i="1" s="1"/>
  <c r="D701" i="1" s="1"/>
  <c r="D702" i="1" s="1"/>
  <c r="D703" i="1" s="1"/>
  <c r="D704" i="1" s="1"/>
  <c r="C690" i="1"/>
  <c r="C705" i="1"/>
  <c r="C831" i="1"/>
  <c r="D822" i="1"/>
  <c r="D823" i="1" s="1"/>
  <c r="D824" i="1" s="1"/>
  <c r="D825" i="1" s="1"/>
  <c r="D826" i="1" s="1"/>
  <c r="D827" i="1" s="1"/>
  <c r="D828" i="1" s="1"/>
  <c r="D829" i="1" s="1"/>
  <c r="D830" i="1" s="1"/>
  <c r="C815" i="1"/>
  <c r="D803" i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C798" i="1"/>
  <c r="C648" i="1"/>
  <c r="D611" i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C606" i="1"/>
  <c r="D569" i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135" i="1" l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59" i="1"/>
  <c r="D60" i="1" s="1"/>
  <c r="D61" i="1" s="1"/>
  <c r="D62" i="1" s="1"/>
  <c r="D63" i="1" s="1"/>
  <c r="D64" i="1" s="1"/>
  <c r="C436" i="1"/>
  <c r="C415" i="1"/>
  <c r="D838" i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462" i="1" l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43" i="1"/>
  <c r="D444" i="1" s="1"/>
  <c r="D445" i="1" s="1"/>
  <c r="D446" i="1" s="1"/>
  <c r="D447" i="1" s="1"/>
  <c r="D448" i="1" s="1"/>
  <c r="D282" i="1"/>
  <c r="D283" i="1" s="1"/>
  <c r="D284" i="1" s="1"/>
  <c r="D285" i="1" s="1"/>
  <c r="D286" i="1" s="1"/>
  <c r="D287" i="1" s="1"/>
  <c r="D311" i="1"/>
  <c r="D312" i="1" s="1"/>
  <c r="D313" i="1" s="1"/>
  <c r="D314" i="1" s="1"/>
  <c r="D315" i="1" s="1"/>
  <c r="D316" i="1" s="1"/>
  <c r="D317" i="1" s="1"/>
  <c r="D184" i="1" l="1"/>
  <c r="D185" i="1" s="1"/>
  <c r="D186" i="1" s="1"/>
  <c r="D187" i="1" s="1"/>
  <c r="D188" i="1" s="1"/>
  <c r="D160" i="1"/>
  <c r="D161" i="1" s="1"/>
  <c r="D162" i="1" s="1"/>
  <c r="D527" i="1" l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C564" i="1"/>
  <c r="D12" i="1" l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C128" i="1" l="1"/>
  <c r="C153" i="1"/>
  <c r="C177" i="1"/>
  <c r="C203" i="1"/>
  <c r="C220" i="1"/>
  <c r="C238" i="1"/>
  <c r="C252" i="1"/>
  <c r="C275" i="1"/>
  <c r="C304" i="1"/>
  <c r="C329" i="1"/>
  <c r="C455" i="1"/>
  <c r="C490" i="1"/>
  <c r="C520" i="1"/>
  <c r="C669" i="1"/>
  <c r="C724" i="1"/>
  <c r="C744" i="1"/>
  <c r="C759" i="1"/>
  <c r="C779" i="1"/>
  <c r="C853" i="1"/>
  <c r="C869" i="1"/>
  <c r="C31" i="1"/>
  <c r="D37" i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87" i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13" i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46" i="1"/>
  <c r="D147" i="1" s="1"/>
  <c r="D148" i="1" s="1"/>
  <c r="D149" i="1" s="1"/>
  <c r="D150" i="1" s="1"/>
  <c r="D151" i="1" s="1"/>
  <c r="D152" i="1" s="1"/>
  <c r="D163" i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89" i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11" i="1"/>
  <c r="D212" i="1" s="1"/>
  <c r="D213" i="1" s="1"/>
  <c r="D214" i="1" s="1"/>
  <c r="D215" i="1" s="1"/>
  <c r="D216" i="1" s="1"/>
  <c r="D217" i="1" s="1"/>
  <c r="D218" i="1" s="1"/>
  <c r="D219" i="1" s="1"/>
  <c r="D228" i="1"/>
  <c r="D229" i="1" s="1"/>
  <c r="D230" i="1" s="1"/>
  <c r="D231" i="1" s="1"/>
  <c r="D232" i="1" s="1"/>
  <c r="D233" i="1" s="1"/>
  <c r="D234" i="1" s="1"/>
  <c r="D235" i="1" s="1"/>
  <c r="D236" i="1" s="1"/>
  <c r="D237" i="1" s="1"/>
  <c r="D244" i="1"/>
  <c r="D245" i="1" s="1"/>
  <c r="D246" i="1" s="1"/>
  <c r="D247" i="1" s="1"/>
  <c r="D248" i="1" s="1"/>
  <c r="D249" i="1" s="1"/>
  <c r="D250" i="1" s="1"/>
  <c r="D251" i="1" s="1"/>
  <c r="D260" i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88" i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18" i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400" i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21" i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49" i="1"/>
  <c r="D450" i="1" s="1"/>
  <c r="D451" i="1" s="1"/>
  <c r="D452" i="1" s="1"/>
  <c r="D453" i="1" s="1"/>
  <c r="D454" i="1" s="1"/>
  <c r="D480" i="1"/>
  <c r="D481" i="1" s="1"/>
  <c r="D482" i="1" s="1"/>
  <c r="D483" i="1" s="1"/>
  <c r="D484" i="1" s="1"/>
  <c r="D485" i="1" s="1"/>
  <c r="D486" i="1" s="1"/>
  <c r="D487" i="1" s="1"/>
  <c r="D488" i="1" s="1"/>
  <c r="D489" i="1" s="1"/>
  <c r="D498" i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656" i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713" i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32" i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52" i="1"/>
  <c r="D753" i="1" s="1"/>
  <c r="D754" i="1" s="1"/>
  <c r="D755" i="1" s="1"/>
  <c r="D756" i="1" s="1"/>
  <c r="D757" i="1" s="1"/>
  <c r="D758" i="1" s="1"/>
  <c r="D767" i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87" i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850" i="1"/>
  <c r="D851" i="1" s="1"/>
  <c r="D852" i="1" s="1"/>
  <c r="D861" i="1"/>
  <c r="D862" i="1" s="1"/>
  <c r="D863" i="1" s="1"/>
  <c r="D864" i="1" s="1"/>
  <c r="D865" i="1" s="1"/>
  <c r="D866" i="1" s="1"/>
  <c r="D867" i="1" s="1"/>
  <c r="D868" i="1" s="1"/>
  <c r="C105" i="1" l="1"/>
  <c r="C79" i="1"/>
  <c r="C52" i="1"/>
</calcChain>
</file>

<file path=xl/sharedStrings.xml><?xml version="1.0" encoding="utf-8"?>
<sst xmlns="http://schemas.openxmlformats.org/spreadsheetml/2006/main" count="5526" uniqueCount="1212">
  <si>
    <t>Eil.</t>
  </si>
  <si>
    <t>Nr.</t>
  </si>
  <si>
    <t>Stotelės pavadinimas</t>
  </si>
  <si>
    <t>1.</t>
  </si>
  <si>
    <t>2.</t>
  </si>
  <si>
    <t>Perkūno</t>
  </si>
  <si>
    <t>3.</t>
  </si>
  <si>
    <t>Laisvės</t>
  </si>
  <si>
    <t>4.</t>
  </si>
  <si>
    <t>Centras</t>
  </si>
  <si>
    <t>5.</t>
  </si>
  <si>
    <t>Juodalungė</t>
  </si>
  <si>
    <t>6.</t>
  </si>
  <si>
    <t>Šileikiai</t>
  </si>
  <si>
    <t>7.</t>
  </si>
  <si>
    <t>Varaščina</t>
  </si>
  <si>
    <t>8.</t>
  </si>
  <si>
    <t>Durpynas</t>
  </si>
  <si>
    <t>9.</t>
  </si>
  <si>
    <t>Gindviliai</t>
  </si>
  <si>
    <t>10.</t>
  </si>
  <si>
    <t>11.</t>
  </si>
  <si>
    <t>Audronys</t>
  </si>
  <si>
    <t>12.</t>
  </si>
  <si>
    <t>Obeliai</t>
  </si>
  <si>
    <t>13.</t>
  </si>
  <si>
    <t>14.</t>
  </si>
  <si>
    <t>15.</t>
  </si>
  <si>
    <t>Antanašė</t>
  </si>
  <si>
    <t>16.</t>
  </si>
  <si>
    <t>Dideliškis</t>
  </si>
  <si>
    <t>17.</t>
  </si>
  <si>
    <t>Vajetėliai</t>
  </si>
  <si>
    <t>18.</t>
  </si>
  <si>
    <t>Paužolka</t>
  </si>
  <si>
    <t>19.</t>
  </si>
  <si>
    <t>Simoniškis</t>
  </si>
  <si>
    <t>20.</t>
  </si>
  <si>
    <t>Kumpelka</t>
  </si>
  <si>
    <t>21.</t>
  </si>
  <si>
    <t>Aleksandravėlė</t>
  </si>
  <si>
    <t>Viadukas</t>
  </si>
  <si>
    <t>Geležinkelio stotis</t>
  </si>
  <si>
    <t>Bajorai</t>
  </si>
  <si>
    <t>Medelynas</t>
  </si>
  <si>
    <t>Iciūnai</t>
  </si>
  <si>
    <t>Vyžuona</t>
  </si>
  <si>
    <t>Mokykla</t>
  </si>
  <si>
    <t>Juodupė</t>
  </si>
  <si>
    <t>Skriduliai</t>
  </si>
  <si>
    <t>Jutkiai</t>
  </si>
  <si>
    <t>Alksniai</t>
  </si>
  <si>
    <t>Galažeriai</t>
  </si>
  <si>
    <t>Niaukiai</t>
  </si>
  <si>
    <t>Mičiūnai</t>
  </si>
  <si>
    <t>Keležeriai</t>
  </si>
  <si>
    <t>Juozapava</t>
  </si>
  <si>
    <t>Pasarčiai</t>
  </si>
  <si>
    <t>Baršėnai</t>
  </si>
  <si>
    <t>Kriaunos</t>
  </si>
  <si>
    <t>Stoniškiai</t>
  </si>
  <si>
    <t>Didsodė</t>
  </si>
  <si>
    <t>Grybas</t>
  </si>
  <si>
    <t>Papartynė</t>
  </si>
  <si>
    <t>Ignotiškis</t>
  </si>
  <si>
    <t>Šemetos</t>
  </si>
  <si>
    <t>Lukštai</t>
  </si>
  <si>
    <t>Kontora</t>
  </si>
  <si>
    <t>Pašiliai</t>
  </si>
  <si>
    <t>Veduviškis</t>
  </si>
  <si>
    <t>Pakapė</t>
  </si>
  <si>
    <t>Sodeliai</t>
  </si>
  <si>
    <t>Kapeliai</t>
  </si>
  <si>
    <t>Pagrandžiai</t>
  </si>
  <si>
    <t>Spiečiūnai I</t>
  </si>
  <si>
    <t>Panemuniai</t>
  </si>
  <si>
    <t>Panemunėlis</t>
  </si>
  <si>
    <t>Baltakarčiai</t>
  </si>
  <si>
    <t>Rukšiai</t>
  </si>
  <si>
    <t>Klišiai</t>
  </si>
  <si>
    <t>Augustinava</t>
  </si>
  <si>
    <t>Čelkiai</t>
  </si>
  <si>
    <t>Laibgaliai</t>
  </si>
  <si>
    <t>Didėja</t>
  </si>
  <si>
    <t>Rageliai</t>
  </si>
  <si>
    <t>Beičiai</t>
  </si>
  <si>
    <t>Puriuškiai</t>
  </si>
  <si>
    <t>Radišiai</t>
  </si>
  <si>
    <t>Trakas</t>
  </si>
  <si>
    <t>Gačionys</t>
  </si>
  <si>
    <t>Lukšiai</t>
  </si>
  <si>
    <t>Ežeras</t>
  </si>
  <si>
    <t>Jūžintai</t>
  </si>
  <si>
    <t>Mikrorajonas</t>
  </si>
  <si>
    <t>Kavoliškis</t>
  </si>
  <si>
    <t>Stramiliai</t>
  </si>
  <si>
    <t>Moškėnai</t>
  </si>
  <si>
    <t>Ilgalaukiai</t>
  </si>
  <si>
    <t>Degeniai</t>
  </si>
  <si>
    <t>Kazliškis</t>
  </si>
  <si>
    <t>Kazliškėlis</t>
  </si>
  <si>
    <t>Rokiškėlės</t>
  </si>
  <si>
    <t>Kurkliečiai</t>
  </si>
  <si>
    <t>Bagdoniškis I</t>
  </si>
  <si>
    <t>Bagdoniškis II</t>
  </si>
  <si>
    <t>Buniuškiai</t>
  </si>
  <si>
    <t>Lašai</t>
  </si>
  <si>
    <t>Dagiliai</t>
  </si>
  <si>
    <t>Misiūniškis</t>
  </si>
  <si>
    <t>Dambrotiškis</t>
  </si>
  <si>
    <t>Piepaliai</t>
  </si>
  <si>
    <t>Skemai I</t>
  </si>
  <si>
    <t>Dirbtuvės</t>
  </si>
  <si>
    <t>Obelių dirbtuvės</t>
  </si>
  <si>
    <t>Pervaža</t>
  </si>
  <si>
    <t>Pakriauniai</t>
  </si>
  <si>
    <t>Cipriškis</t>
  </si>
  <si>
    <t>Gediškiai</t>
  </si>
  <si>
    <t>Kaireliai</t>
  </si>
  <si>
    <t>Bučiūnai</t>
  </si>
  <si>
    <t>Parduotuvė</t>
  </si>
  <si>
    <t>Kreščionys</t>
  </si>
  <si>
    <t>Dumbliai I</t>
  </si>
  <si>
    <t>22.</t>
  </si>
  <si>
    <t>Poliklinika</t>
  </si>
  <si>
    <t>Sodai</t>
  </si>
  <si>
    <t>Uljanava</t>
  </si>
  <si>
    <t>Ziboliai</t>
  </si>
  <si>
    <t>Baltušiai</t>
  </si>
  <si>
    <t>Gagiškiai</t>
  </si>
  <si>
    <t>Patilčiai</t>
  </si>
  <si>
    <t>Šilagalys</t>
  </si>
  <si>
    <t>Paliepis</t>
  </si>
  <si>
    <t>Konstantinava</t>
  </si>
  <si>
    <t>Steponiai</t>
  </si>
  <si>
    <t>Panemunis</t>
  </si>
  <si>
    <t>Duokiškis</t>
  </si>
  <si>
    <t>Trumponiai</t>
  </si>
  <si>
    <t>Gaveikiai</t>
  </si>
  <si>
    <t>Nemaniūnai</t>
  </si>
  <si>
    <t>Kamajų dvaras</t>
  </si>
  <si>
    <t>Kamajai</t>
  </si>
  <si>
    <t>Žeimiai</t>
  </si>
  <si>
    <t>Poilsiavietė</t>
  </si>
  <si>
    <t>Petriošiškis</t>
  </si>
  <si>
    <t>Greviškiai</t>
  </si>
  <si>
    <t xml:space="preserve">Vaitkūnai </t>
  </si>
  <si>
    <t>Salos</t>
  </si>
  <si>
    <t>Palūšniai</t>
  </si>
  <si>
    <t>Sėlynė</t>
  </si>
  <si>
    <t>Skrebiškis I</t>
  </si>
  <si>
    <t>Skrebiškis II</t>
  </si>
  <si>
    <t>Varliai</t>
  </si>
  <si>
    <t>Mickūnai</t>
  </si>
  <si>
    <t>Kapinės</t>
  </si>
  <si>
    <t>Aukštakalniai</t>
  </si>
  <si>
    <t>Sniegiai</t>
  </si>
  <si>
    <t xml:space="preserve">Steponiai </t>
  </si>
  <si>
    <t>Degsniai</t>
  </si>
  <si>
    <t>Žiobiškis</t>
  </si>
  <si>
    <t>Mitragalys</t>
  </si>
  <si>
    <t>Girininkija</t>
  </si>
  <si>
    <t>Maineivos</t>
  </si>
  <si>
    <t>Čedasai</t>
  </si>
  <si>
    <t>Daliečiai I</t>
  </si>
  <si>
    <t xml:space="preserve"> Daliečiai II</t>
  </si>
  <si>
    <t>23.</t>
  </si>
  <si>
    <t>Naujasodė</t>
  </si>
  <si>
    <t>24.</t>
  </si>
  <si>
    <t>Vilkoliai</t>
  </si>
  <si>
    <t>25.</t>
  </si>
  <si>
    <t>Jonava</t>
  </si>
  <si>
    <t>26.</t>
  </si>
  <si>
    <t>Kalniečiai</t>
  </si>
  <si>
    <t>27.</t>
  </si>
  <si>
    <t>Taručiai</t>
  </si>
  <si>
    <t>28.</t>
  </si>
  <si>
    <t>29.</t>
  </si>
  <si>
    <t>Suvainiškis</t>
  </si>
  <si>
    <t>Centas</t>
  </si>
  <si>
    <t>Taikos</t>
  </si>
  <si>
    <t>Radutė</t>
  </si>
  <si>
    <t>Draugystė</t>
  </si>
  <si>
    <t>Sodžius</t>
  </si>
  <si>
    <t>Aidas</t>
  </si>
  <si>
    <t>Ąžuolas</t>
  </si>
  <si>
    <t>Saulėtekis</t>
  </si>
  <si>
    <t>Aušros</t>
  </si>
  <si>
    <t>Autobusų stotis</t>
  </si>
  <si>
    <t>Ligoninė</t>
  </si>
  <si>
    <t>Pagojė</t>
  </si>
  <si>
    <t>Miškų urėdija</t>
  </si>
  <si>
    <t xml:space="preserve">Centras </t>
  </si>
  <si>
    <t>30.</t>
  </si>
  <si>
    <t>31.</t>
  </si>
  <si>
    <t>32.</t>
  </si>
  <si>
    <t>33.</t>
  </si>
  <si>
    <t>34.</t>
  </si>
  <si>
    <t>Čivyliai</t>
  </si>
  <si>
    <t>Sriubiškiai</t>
  </si>
  <si>
    <t>Tvirai</t>
  </si>
  <si>
    <t>Skapiškis</t>
  </si>
  <si>
    <t>Lebedžiai</t>
  </si>
  <si>
    <t>Lailūnai</t>
  </si>
  <si>
    <t>Radžiūnėliai</t>
  </si>
  <si>
    <t>Gudeliškiai</t>
  </si>
  <si>
    <t>Lebedžiūnai</t>
  </si>
  <si>
    <t>Gudeliai</t>
  </si>
  <si>
    <t>Pandėlio gimnazija</t>
  </si>
  <si>
    <t>Tilteliai</t>
  </si>
  <si>
    <t>Bausiškės</t>
  </si>
  <si>
    <t>Kuosiai</t>
  </si>
  <si>
    <t>Šilai</t>
  </si>
  <si>
    <t>Rumpiškėnai</t>
  </si>
  <si>
    <t>Maželiai</t>
  </si>
  <si>
    <t>Sičiūnai</t>
  </si>
  <si>
    <t>Puodžialaukė</t>
  </si>
  <si>
    <t>Kurklaičiai</t>
  </si>
  <si>
    <t>Dumbliai II</t>
  </si>
  <si>
    <t>Trumpiškiai</t>
  </si>
  <si>
    <t>Obelių mokykla</t>
  </si>
  <si>
    <t>Apaščia</t>
  </si>
  <si>
    <t>Raikėnai</t>
  </si>
  <si>
    <t>Kvedariškis</t>
  </si>
  <si>
    <t>Kučgalys</t>
  </si>
  <si>
    <t>Aušrėnai</t>
  </si>
  <si>
    <t>Minkūnai</t>
  </si>
  <si>
    <t>Posūkis</t>
  </si>
  <si>
    <t>Kavoliškis I</t>
  </si>
  <si>
    <t>Kavoliškis II</t>
  </si>
  <si>
    <t>Skemų kelias</t>
  </si>
  <si>
    <t>P.Cvirkos</t>
  </si>
  <si>
    <t>Kalneliškis</t>
  </si>
  <si>
    <t>Pandėlio g.</t>
  </si>
  <si>
    <t>P.C.Senukai</t>
  </si>
  <si>
    <t>P. Cvirkos</t>
  </si>
  <si>
    <t>Rokiškio autobusų stotis</t>
  </si>
  <si>
    <t>Obelių pl.</t>
  </si>
  <si>
    <t>Rokiškis</t>
  </si>
  <si>
    <t>Gel. stotis</t>
  </si>
  <si>
    <t>Sodeliai 1</t>
  </si>
  <si>
    <t>Sodeliai 2</t>
  </si>
  <si>
    <t>Onuškis1</t>
  </si>
  <si>
    <t>Onuškis 2</t>
  </si>
  <si>
    <t>Onuškio  dvaras 2</t>
  </si>
  <si>
    <t>Zarinkiškiai</t>
  </si>
  <si>
    <t>Spiečiūnai II</t>
  </si>
  <si>
    <t>Joneliškės</t>
  </si>
  <si>
    <t>Panemunėlio g. st.</t>
  </si>
  <si>
    <t>Čepeliškė</t>
  </si>
  <si>
    <t>Baraišiai</t>
  </si>
  <si>
    <t>Pagojai</t>
  </si>
  <si>
    <t>Skemai II</t>
  </si>
  <si>
    <t>Skemų socialinės globos namai</t>
  </si>
  <si>
    <t>Dumbliai 2</t>
  </si>
  <si>
    <t>Žiobiškis I</t>
  </si>
  <si>
    <t>Žiobiškis II</t>
  </si>
  <si>
    <t>P.C. Senukai</t>
  </si>
  <si>
    <t xml:space="preserve">Poliklinika </t>
  </si>
  <si>
    <t xml:space="preserve">P.C. Senukai </t>
  </si>
  <si>
    <t>Psich. ligon.</t>
  </si>
  <si>
    <t>Petrešiūnai</t>
  </si>
  <si>
    <t>Vaneikiai</t>
  </si>
  <si>
    <t>Trumponys</t>
  </si>
  <si>
    <t>Pandėlio mokykla</t>
  </si>
  <si>
    <t>Panemunis 1</t>
  </si>
  <si>
    <t>1. Rokiškis – Obeliai – Zarinkiškis – Aleksandravėlė (maršruto Nr. 11)</t>
  </si>
  <si>
    <t>Atstumai tarp stotelių, km</t>
  </si>
  <si>
    <t>Atstumai nuo pradinės stotelės iki kiekvienos kitos stotelės, km</t>
  </si>
  <si>
    <t>7. Rokiškis – Jūžintai (maršruto Nr. 19)</t>
  </si>
  <si>
    <t>Iš viso, km</t>
  </si>
  <si>
    <t>2.Rokiškis – Onuškis–Alksniai (maršruto Nr. 12)</t>
  </si>
  <si>
    <t>3. Rokiškis – Obeliai –Zarinkiškis–Kriaunos (maršruto Nr. 13)</t>
  </si>
  <si>
    <t>4. Rokiškis – Juodupė–Didsodė (maršruto Nr. 14)</t>
  </si>
  <si>
    <t>5. Rokiškis – Lukštai–Juodupė  (maršruto Nr. 16)</t>
  </si>
  <si>
    <t>6. Rokiškis – Panemunėlio geležinkelio stotis–Augustinava  (maršruto Nr. 18)</t>
  </si>
  <si>
    <t>8. Rokiškis–Kazliškėlis (maršruto Nr. 20)</t>
  </si>
  <si>
    <t>9. Rokiškis – Laibgaliai–Kriaunos (maršruto Nr. 21)</t>
  </si>
  <si>
    <t>10. Rokiškis–Skemai–Obeliai–Pakriauniai  (maršruto Nr. 22)</t>
  </si>
  <si>
    <t>11. Rokiškis– Lukštai–Bučiūnai–Obeliai  (maršruto Nr. 23)</t>
  </si>
  <si>
    <t>12. Rokiškis– Žiobiškis–Panemunis  (maršruto Nr. 27)</t>
  </si>
  <si>
    <t>14. Rokiškis–Skemų socialinės globos namai  (maršruto Nr. 31)</t>
  </si>
  <si>
    <t>15. Rokiškis–Čedasai–Daliečiai–Suvainiškis (maršruto Nr. 32)</t>
  </si>
  <si>
    <t>16. Autobusų stotis–Sodai  (maršruto Nr. 6)</t>
  </si>
  <si>
    <t>18. Rokiškis– Kriaunos–Lašai– Jūžintai  (mokinių maršrutas) (maršruto Nr. 51)</t>
  </si>
  <si>
    <t>20. Duokiškis– Kamajai– Aukštakalniai–Kuosiai (mokinių maršrutas) (maršruto Nr. 53)</t>
  </si>
  <si>
    <t>21. Pandėlys–Konstantinava–Kazliškis (mokinių maršrutas) (maršruto Nr. 54)</t>
  </si>
  <si>
    <t>23. Bučiūnai–Juodupė (mokinių maršrutas) (maršruto Nr. 57)</t>
  </si>
  <si>
    <t>26. Jūžintai–Aušrėnai–Rokiškis  (maršruto Nr. 60)</t>
  </si>
  <si>
    <t>27. Centras–Kavoliškis–Autobusų stotis  (maršruto Nr. 3)</t>
  </si>
  <si>
    <t>24. Obeliai–Bučiūnai–Ažukriaunis (mokinių maršrutas) (maršruto Nr.  58)</t>
  </si>
  <si>
    <t>22. Pandėlys–Suvainiškis (mokinių maršrutas) (maršruto Nr. 56)</t>
  </si>
  <si>
    <t>19. Pandėlys–Sriubiškiai–Skapiškis–Lailūnai–Pandėlys (mokinių maršrutas) (maršruto Nr. 52)</t>
  </si>
  <si>
    <t>17. Geležinkelio stotis–Psichiatrijos ligoninė–Miškų urėdija (maršruto Nr. 4)</t>
  </si>
  <si>
    <t>PATVIRTINTA</t>
  </si>
  <si>
    <t>Rokiškio rajono savivaldybės administracijos</t>
  </si>
  <si>
    <t>Išvykimo laikas maršrutas Rokiškis-Alksniai</t>
  </si>
  <si>
    <t>Išvykimo laikas maršrutas Alksniai- Rokiškis</t>
  </si>
  <si>
    <t xml:space="preserve">Išvykimo laikas maršrutas Rokiškis-Jūžintai </t>
  </si>
  <si>
    <t>Išvykimo laikas maršrutas Jūžintai - Rokiškis</t>
  </si>
  <si>
    <t>Išvykimo laikas maršrutas Bučiūnai–Juodupė</t>
  </si>
  <si>
    <t>Išvykimo laikas maršrutas Juodupė-Bučiūnai</t>
  </si>
  <si>
    <t>25. Pandėlys– Kučgalys–Papilys (mokinių maršrutas) (maršruto Nr. 59)</t>
  </si>
  <si>
    <t>VMI</t>
  </si>
  <si>
    <t>Išvykimo laikas D.D.</t>
  </si>
  <si>
    <t>Papilys</t>
  </si>
  <si>
    <t>Pariškiai</t>
  </si>
  <si>
    <t>Pakapiai</t>
  </si>
  <si>
    <t>Išvykimo laikas maršrutas Autobusų stotis–Sodai-Autobusų stotis</t>
  </si>
  <si>
    <t>Išvykimo laikas maršrutas Rokiškis-Alekasndravėlė K.Š.</t>
  </si>
  <si>
    <t>-</t>
  </si>
  <si>
    <t>Išvykimo laikas maršrutas Rokiškis- Alekasndravėlė P A T K Pn</t>
  </si>
  <si>
    <t>Išvykimo laikas maršrutas Alekasndravėlė- Rokiškis P A T K Pn</t>
  </si>
  <si>
    <t>Išvykimo laikas maršrutas Rokiškis- Alekasndravėlė Š</t>
  </si>
  <si>
    <t>Išvykimo laikas maršrutas Alekasndravėlė- Rokiškis Š</t>
  </si>
  <si>
    <t>Išvykimo laikas maršrutas Rokiškis- Alekasndravėlė S I ir III</t>
  </si>
  <si>
    <t>15.05/15.10</t>
  </si>
  <si>
    <t>12.40/12.45</t>
  </si>
  <si>
    <t>15.15/15.20</t>
  </si>
  <si>
    <t>Išvykimo laikas maršrutas Alekasndravėlė- Rokiškis S I ir III</t>
  </si>
  <si>
    <t>Išvykimo laikas maršrutas Rokiškis-Alksniai P A T K Pn</t>
  </si>
  <si>
    <t>Išvykimo laikas maršrutas Alksniai- Rokiškis P A T K Pn</t>
  </si>
  <si>
    <t>Išvykimo laikas maršrutas Rokiškis-Alksniai P A T K Pn S</t>
  </si>
  <si>
    <t>Išvykimo laikas maršrutas Alksniai- Rokiškis P A T K Pn S</t>
  </si>
  <si>
    <t>Išvykimo laikas maršrutas Rokiškis-Onuškis Š</t>
  </si>
  <si>
    <t>Išvykimo laikas maršrutas Onuškis- Rokiškis Š</t>
  </si>
  <si>
    <t>Išvykimo laikas maršrutas Rokiškis-Juodupė P A T K Pn</t>
  </si>
  <si>
    <t>Išvykimo laikas maršrutas Juodupė- Rokiškis P A T K Pn</t>
  </si>
  <si>
    <t>Išvykimo laikas maršrutas Rokiškis-Juodupė Š</t>
  </si>
  <si>
    <t>Išvykimo laikas maršrutas Juodupė- Rokiškis Š</t>
  </si>
  <si>
    <t>Išvykimo laikas maršrutas Rokiškis-Juodupė P A T Pn</t>
  </si>
  <si>
    <t>Išvykimo laikas maršrutas Juodupė- Rokiškis P A T Pn</t>
  </si>
  <si>
    <t>Išvykimo laikas maršrutas Rokiškis-Didsodė K Š S</t>
  </si>
  <si>
    <t>Išvykimo laikas maršrutas Didsodė- Rokiškis K Š S</t>
  </si>
  <si>
    <t>Išvykimo laikas maršrutas Rokiškis-Panemunėlio g.st. P A T Pn</t>
  </si>
  <si>
    <t>Išvykimo laikas maršrutas Panemunėlio g.st.- Rokiškis P A T Pn</t>
  </si>
  <si>
    <t>Išvykimo laikas maršrutas Rokiškis-Augustinava K Š</t>
  </si>
  <si>
    <t>Išvykimo laikas maršrutas Augustinava- Rokiškis K Š</t>
  </si>
  <si>
    <t xml:space="preserve">Išvykimo laikas maršrutas Rokiškis-Augustinava K Š </t>
  </si>
  <si>
    <t>Išvykimo laikas maršrutas Rokiškis-Jūžintai P A T K Pn</t>
  </si>
  <si>
    <t>Išvykimo laikas maršrutas Jūžintai- Rokiškis P A T K Pn</t>
  </si>
  <si>
    <t>Išvykimo laikas maršrutas Rokiškis-Jūžintai Š</t>
  </si>
  <si>
    <t>Išvykimo laikas maršrutas Jūžintai- Rokiškis Š</t>
  </si>
  <si>
    <t>Išvykimo laikas maršrutas Rokiškis-Kazliškėlis MMD</t>
  </si>
  <si>
    <t>Išvykimo laikas maršrutas Kazliškėlis- Rokiškis MMD</t>
  </si>
  <si>
    <t>Išvykimo laikas maršrutas Rokiškis-Pakriauniai S I ir III</t>
  </si>
  <si>
    <t>Išvykimo laikas maršrutas Pakriauniai- Rokiškis S I ir III</t>
  </si>
  <si>
    <t>Išvykimo laikas maršrutas Rokiškis-Panemunis P A T K Pn Š</t>
  </si>
  <si>
    <t>Išvykimo laikas maršrutas Panemunis- Rokiškis P A T K Pn Š</t>
  </si>
  <si>
    <t>Išvykimo laikas maršrutas Rokiškis-Panemunis Š</t>
  </si>
  <si>
    <t>Išvykimo laikas maršrutas Panemunis- Rokiškis  Š</t>
  </si>
  <si>
    <t xml:space="preserve">Išvykimo laikas maršrutas Rokiškis-Panemunis P A T K Pn </t>
  </si>
  <si>
    <t xml:space="preserve">Išvykimo laikas maršrutas Panemunis- Rokiškis P A T K Pn </t>
  </si>
  <si>
    <t>Išvykimo laikas maršrutas Rokiškis-Bučiūnai P A T K Pn Š</t>
  </si>
  <si>
    <t>Išvykimo laikas maršrutas Bučiūnai-Rokiškis P A T K Pn Š</t>
  </si>
  <si>
    <t>Centras (muzikos mokykla)</t>
  </si>
  <si>
    <t xml:space="preserve">Išvykimo laikas maršrutas Rokiškis-Bučiūnai P A T Pn </t>
  </si>
  <si>
    <t xml:space="preserve">Išvykimo laikas maršrutas Bučiūnai-Rokiškis P A T Pn </t>
  </si>
  <si>
    <t>Išvykimo laikas maršrutas Rokiškis-Obeliai Š</t>
  </si>
  <si>
    <t>Išvykimo laikas maršrutas Obeliai- Rokiškis Š</t>
  </si>
  <si>
    <t>Išvykimo laikas maršrutas Rokiškis-Obeliai K</t>
  </si>
  <si>
    <t>Išvykimo laikas maršrutas Obeliai- Rokiškis K</t>
  </si>
  <si>
    <t>Išvykimo laikas maršrutas Rokiškis-Skemų socialinės globos namai P A T K Pn</t>
  </si>
  <si>
    <t>Išvykimo laikas maršrutas Skemų socialinės globos namai- Rokiškis P A T K Pn</t>
  </si>
  <si>
    <t>Išvykimo laikas maršrutas Rokiškis-Obeliai P A T Pn</t>
  </si>
  <si>
    <t>Išvykimo laikas maršrutas Obeliai-Rokiškis P A T Pn</t>
  </si>
  <si>
    <t>Išvykimo laikas maršrutas Rokiškis-Obeliai P A T K Pn</t>
  </si>
  <si>
    <t>Išvykimo laikas maršrutas Rokiškis-Kriaunos P A T K Pn</t>
  </si>
  <si>
    <t>Išvykimo laikas maršrutas Kriaunos-Rokiškis P A T K Pn</t>
  </si>
  <si>
    <t>.</t>
  </si>
  <si>
    <t>Išvykimo laikas maršrutas Rokiškis-Kriaunos Š</t>
  </si>
  <si>
    <t>Išvykimo laikas maršrutas Kriaunos- Rokiškis Š</t>
  </si>
  <si>
    <t>Išvykimo laikas maršrutas Rokiškis-Suvainiškis P K Š</t>
  </si>
  <si>
    <t>Išvykimo laikas maršrutas Suvainiškis- Rokiškis P K Š</t>
  </si>
  <si>
    <t>Išvykimo laikas maršrutas Rokiškis-Suvainiškis Š</t>
  </si>
  <si>
    <t>Išvykimo laikas maršrutas Suvainiškis- Rokiškis Š</t>
  </si>
  <si>
    <t>39.</t>
  </si>
  <si>
    <t>Išvykimo laikas maršrutas Rokiškis-Suvainiškis P K Pn</t>
  </si>
  <si>
    <t>Išvykimo laikas maršrutas Suvainiškis- Rokiškis P K Pn</t>
  </si>
  <si>
    <t>Išvykimo laikas maršrutas Rokiškis-Čedasai A T Pn</t>
  </si>
  <si>
    <t>Išvykimo laikas maršrutas Čedasai- Rokiškis A T Pn</t>
  </si>
  <si>
    <t>Išvykimo laikas maršrutas Rokiškis-Čedasai A T</t>
  </si>
  <si>
    <t>Išvykimo laikas maršrutas Čedasai- Rokiškis A T</t>
  </si>
  <si>
    <t xml:space="preserve">Išvykimo laikas maršrutas Jūžintai–Rokiškis K </t>
  </si>
  <si>
    <t>Išvykimo laikas maršrutas Rokiškis -Jūžintai K</t>
  </si>
  <si>
    <t>Zolubiškis</t>
  </si>
  <si>
    <t>Štaronys</t>
  </si>
  <si>
    <t>Išvykimo laikas maršrutas Rokiškis-Salos P K Š</t>
  </si>
  <si>
    <t>Išvykimo laikas maršrutas Salos-Rokiškis P K Š</t>
  </si>
  <si>
    <t>Išvykimo laikas maršrutas  Rokiškis-Kamajai A T Pn</t>
  </si>
  <si>
    <t>Išvykimo laikas maršrutas Kamajai-Rokiškis A T Pn</t>
  </si>
  <si>
    <t>Išvykimo laikas maršrutas Rokiškis-Salos P A T K Pn Š</t>
  </si>
  <si>
    <t>Išvykimo laikas maršrutas Salos- Rokiškis P A T K Pn Š</t>
  </si>
  <si>
    <t>Išvykimo laikas maršrutas Kriaunos- Rokiškis P A T K Pn</t>
  </si>
  <si>
    <t>(mokinių vasaros atostogų metu)</t>
  </si>
  <si>
    <t>Išvykimo laikas maršrutas Rokiškis-Juodupė K I ir III</t>
  </si>
  <si>
    <t>Išvykimo laikas maršrutas Juodupė- Rokiškis K I ir III</t>
  </si>
  <si>
    <t>35.</t>
  </si>
  <si>
    <t>36.</t>
  </si>
  <si>
    <t>37.</t>
  </si>
  <si>
    <t>38.</t>
  </si>
  <si>
    <t>Išvykimo laikas Š.</t>
  </si>
  <si>
    <t>Išvykimo laikas S.</t>
  </si>
  <si>
    <t>Išvykimo laikas maršrutas  Kamajai-Rokiškis K</t>
  </si>
  <si>
    <t>Išvykimo laikas maršrutas Rokiškis-Kamajai K</t>
  </si>
  <si>
    <t>TrumpiškiaiI</t>
  </si>
  <si>
    <t>DumbliaiII</t>
  </si>
  <si>
    <t>DumbliaiI</t>
  </si>
  <si>
    <t xml:space="preserve">Išvykimo laikas maršrutas Pandėlys-Papilys P A T K </t>
  </si>
  <si>
    <t>Išvykimo laikas maršrutas Papilys-Pandėlys Pn</t>
  </si>
  <si>
    <t>Išvykimo laikas maršrutas Papilys-Pandėlys P A T K Pn</t>
  </si>
  <si>
    <t>Pandėlio AS</t>
  </si>
  <si>
    <t>Paževiškiai</t>
  </si>
  <si>
    <t>Puluikiai</t>
  </si>
  <si>
    <t>Daupeliai</t>
  </si>
  <si>
    <t>Išvykimo laikas maršrutas Obeliai-Mičiūnai</t>
  </si>
  <si>
    <t>Išvykimo laikas maršrutas Duokiškis-Kamajai</t>
  </si>
  <si>
    <t>Išvykimo laikas maršrutas Kamajai-Kuosiai</t>
  </si>
  <si>
    <t>Išvykimo laikas maršrutas Kuosiai-Kamajai</t>
  </si>
  <si>
    <t>Išvykimo laikas maršrutas Kamajai - Duokiškis</t>
  </si>
  <si>
    <t>Išvykimo laikas maršrutas Rokiškio autobusų stotis-Kavoliškis</t>
  </si>
  <si>
    <t>Išvykimo laikas maršrutas Kavoliškis-Centras</t>
  </si>
  <si>
    <t>Taikos/Perkūno</t>
  </si>
  <si>
    <t>Išvykimo laikas maršrutas Centras-Kavoliškis</t>
  </si>
  <si>
    <t>Išvykimo laikas maršrutas Kavoliškis-Rokiškio autobusų stotis</t>
  </si>
  <si>
    <t xml:space="preserve"> Visomis dienomis</t>
  </si>
  <si>
    <t>Išvykimo laikas maršrutas Rokiškio autobusų stotis-Centras</t>
  </si>
  <si>
    <t>11.35 (į AS)</t>
  </si>
  <si>
    <t>Išvykimo laikas DD</t>
  </si>
  <si>
    <t>Išvykimo laikas Š</t>
  </si>
  <si>
    <t>Išvykimo laikas S</t>
  </si>
  <si>
    <t>Kervelkiai</t>
  </si>
  <si>
    <t>Čedasų k.</t>
  </si>
  <si>
    <t>Ėnikiai</t>
  </si>
  <si>
    <t>Papiškiai</t>
  </si>
  <si>
    <t>Bulvėniškis</t>
  </si>
  <si>
    <t>Skapiškio g.st.</t>
  </si>
  <si>
    <t>Mikniūnai</t>
  </si>
  <si>
    <t>Išvykimo laikas maršrutas Skapiškio g.st.-Pandėlys P A T K Pn</t>
  </si>
  <si>
    <t>Išvykimo laikas maršrutas Pandėlys-Mikniūnai P A T K</t>
  </si>
  <si>
    <t>Išvykimo laikas maršrutas Pandėlys-Sriubiškiai P A T K</t>
  </si>
  <si>
    <t>Išvykimo laikas maršrutas Pandėlys-Skapiškio g.st. Pn</t>
  </si>
  <si>
    <t>Išvykimo laikas maršrutas Pandėlio gimnazija-Sriubiškiai P A T K Pn</t>
  </si>
  <si>
    <t xml:space="preserve">Išvykimo laikas maršrutas Pandėlio gimnazija-Sriubiškiai P A T K </t>
  </si>
  <si>
    <t>Išvykimo laikas maršrutas Pandėlys-Konstantinava Pn</t>
  </si>
  <si>
    <t>Išvykimo laikas maršrutas Konstantinava-Pandėlys P A T K Pn</t>
  </si>
  <si>
    <t xml:space="preserve">Išvykimo laikas maršrutas Pandėlys-Rumpiškėnai P A T K </t>
  </si>
  <si>
    <t>Išvykimo laikas maršrutas Suvainiškis-Pandėlys P A T K Pn</t>
  </si>
  <si>
    <t>Išvykimo laikas maršrutas Pandėlys-Suvainiškis P A T K Pn</t>
  </si>
  <si>
    <t xml:space="preserve">Išvykimo laikas maršrutas Pandėlys-Suvainiškis P A T K </t>
  </si>
  <si>
    <t>Apūniškis</t>
  </si>
  <si>
    <t>Bryzgiai</t>
  </si>
  <si>
    <t xml:space="preserve">13. Rokiškis–Duokiškis– Kamajai–Salos  (maršruto Nr. 30)  </t>
  </si>
  <si>
    <t>Išvykimo laikas maršrutas Rokiškis-Salos  K.Š.</t>
  </si>
  <si>
    <t>Išvykimo laikas maršrutas Salos-Rokiškis K.Š.</t>
  </si>
  <si>
    <t>Išvykimo laikas maršrutas Rokiškis-Salos K.Š.</t>
  </si>
  <si>
    <t>Išvykimo laikas maršrutas Kamajai-Duokiškis</t>
  </si>
  <si>
    <t xml:space="preserve">Išvykimo laikas maršrutas Pandėlys-Konstantinava P A T K </t>
  </si>
  <si>
    <t>Išvykimo laikas maršrutas Bučiūnai–Obelių mokykla</t>
  </si>
  <si>
    <t>Išvykimo laikas maršrutas Obelių mokykla-Bučiūnai</t>
  </si>
  <si>
    <t>Išvykimo laikas maršrutas Obeliai-Rokiškis (mokinių atotstogų metu)</t>
  </si>
  <si>
    <t>14.45</t>
  </si>
  <si>
    <t>14.47</t>
  </si>
  <si>
    <t>14.48</t>
  </si>
  <si>
    <t>14.5</t>
  </si>
  <si>
    <t>14.55</t>
  </si>
  <si>
    <t>14.58</t>
  </si>
  <si>
    <t>15.02</t>
  </si>
  <si>
    <t>15.04</t>
  </si>
  <si>
    <t>15.07</t>
  </si>
  <si>
    <t>15.09</t>
  </si>
  <si>
    <t>15.11</t>
  </si>
  <si>
    <t>15.22</t>
  </si>
  <si>
    <t>15.25</t>
  </si>
  <si>
    <t>15.28</t>
  </si>
  <si>
    <t>15.31</t>
  </si>
  <si>
    <t>15.34</t>
  </si>
  <si>
    <t>15.37</t>
  </si>
  <si>
    <t>15.41</t>
  </si>
  <si>
    <t>15.45</t>
  </si>
  <si>
    <t>12.02</t>
  </si>
  <si>
    <t>12.03</t>
  </si>
  <si>
    <t>12.05</t>
  </si>
  <si>
    <t>12.13</t>
  </si>
  <si>
    <t>12.18</t>
  </si>
  <si>
    <t>12.21</t>
  </si>
  <si>
    <t>12.25</t>
  </si>
  <si>
    <t>12.35</t>
  </si>
  <si>
    <t>12.47</t>
  </si>
  <si>
    <t>12.49</t>
  </si>
  <si>
    <t>12.51</t>
  </si>
  <si>
    <t>12.54</t>
  </si>
  <si>
    <t>12.56</t>
  </si>
  <si>
    <t>12.59</t>
  </si>
  <si>
    <t>13.03</t>
  </si>
  <si>
    <t>13.05</t>
  </si>
  <si>
    <t>14.25</t>
  </si>
  <si>
    <t>14.27</t>
  </si>
  <si>
    <t>14.28</t>
  </si>
  <si>
    <t>14.35</t>
  </si>
  <si>
    <t>14.38</t>
  </si>
  <si>
    <t>14.43</t>
  </si>
  <si>
    <t>14.46</t>
  </si>
  <si>
    <t>15.12</t>
  </si>
  <si>
    <t>15.14</t>
  </si>
  <si>
    <t>15.17</t>
  </si>
  <si>
    <t>15.29</t>
  </si>
  <si>
    <t>15.32</t>
  </si>
  <si>
    <t>7.45</t>
  </si>
  <si>
    <t>7.43</t>
  </si>
  <si>
    <t>7.41</t>
  </si>
  <si>
    <t>7.34</t>
  </si>
  <si>
    <t>7.32</t>
  </si>
  <si>
    <t>7.29</t>
  </si>
  <si>
    <t>7.26</t>
  </si>
  <si>
    <t>7.23</t>
  </si>
  <si>
    <t>7.19</t>
  </si>
  <si>
    <t>7.14</t>
  </si>
  <si>
    <t>12.00</t>
  </si>
  <si>
    <t>15.00</t>
  </si>
  <si>
    <t>16.4</t>
  </si>
  <si>
    <t>16.37</t>
  </si>
  <si>
    <t>16.35</t>
  </si>
  <si>
    <t>16.3</t>
  </si>
  <si>
    <t>16.27</t>
  </si>
  <si>
    <t>16.24</t>
  </si>
  <si>
    <t>16.21</t>
  </si>
  <si>
    <t>16.18</t>
  </si>
  <si>
    <t>16.15</t>
  </si>
  <si>
    <t>16.08</t>
  </si>
  <si>
    <t>16.06</t>
  </si>
  <si>
    <t>16.04</t>
  </si>
  <si>
    <t>16.02</t>
  </si>
  <si>
    <t>15.59</t>
  </si>
  <si>
    <t>15.56</t>
  </si>
  <si>
    <t>15.53</t>
  </si>
  <si>
    <t>15.5</t>
  </si>
  <si>
    <t>13.55</t>
  </si>
  <si>
    <t>13.52</t>
  </si>
  <si>
    <t>13.49</t>
  </si>
  <si>
    <t>13.45</t>
  </si>
  <si>
    <t>13.43</t>
  </si>
  <si>
    <t>13.41</t>
  </si>
  <si>
    <t>13.38</t>
  </si>
  <si>
    <t>13.35</t>
  </si>
  <si>
    <t>13.32</t>
  </si>
  <si>
    <t>13.28</t>
  </si>
  <si>
    <t>13.25</t>
  </si>
  <si>
    <t>13.22</t>
  </si>
  <si>
    <t>13.17</t>
  </si>
  <si>
    <t>13.13</t>
  </si>
  <si>
    <t>16.11</t>
  </si>
  <si>
    <t>16.09</t>
  </si>
  <si>
    <t>16.07</t>
  </si>
  <si>
    <t>16.03</t>
  </si>
  <si>
    <t>15.57</t>
  </si>
  <si>
    <t>15.55</t>
  </si>
  <si>
    <t>15.47</t>
  </si>
  <si>
    <t>15.42</t>
  </si>
  <si>
    <t>15.38</t>
  </si>
  <si>
    <t>15.35</t>
  </si>
  <si>
    <t>6.42</t>
  </si>
  <si>
    <t>6.44</t>
  </si>
  <si>
    <t>6.48</t>
  </si>
  <si>
    <t>6.52</t>
  </si>
  <si>
    <t>6.54</t>
  </si>
  <si>
    <t>6.57</t>
  </si>
  <si>
    <t>12.06</t>
  </si>
  <si>
    <t>12.12</t>
  </si>
  <si>
    <t>12.14</t>
  </si>
  <si>
    <t>12.17</t>
  </si>
  <si>
    <t>12.55</t>
  </si>
  <si>
    <t>12.53</t>
  </si>
  <si>
    <t>12.45</t>
  </si>
  <si>
    <t>12.43</t>
  </si>
  <si>
    <t>12.41</t>
  </si>
  <si>
    <t>12.38</t>
  </si>
  <si>
    <t>7.40</t>
  </si>
  <si>
    <t>12.10</t>
  </si>
  <si>
    <t>12.30</t>
  </si>
  <si>
    <t>14.30</t>
  </si>
  <si>
    <t>14.50</t>
  </si>
  <si>
    <t>15.20</t>
  </si>
  <si>
    <t>7.10</t>
  </si>
  <si>
    <t>13.30</t>
  </si>
  <si>
    <t>13.20</t>
  </si>
  <si>
    <t>13.10</t>
  </si>
  <si>
    <t>16.20</t>
  </si>
  <si>
    <t>16.00</t>
  </si>
  <si>
    <t>15.50</t>
  </si>
  <si>
    <t>6.40</t>
  </si>
  <si>
    <t>6.50</t>
  </si>
  <si>
    <t>7.00</t>
  </si>
  <si>
    <t>12.20</t>
  </si>
  <si>
    <t>16.19</t>
  </si>
  <si>
    <t>5.55</t>
  </si>
  <si>
    <t>15.05</t>
  </si>
  <si>
    <t>5.57</t>
  </si>
  <si>
    <t>13.07</t>
  </si>
  <si>
    <t>15.01</t>
  </si>
  <si>
    <t>16.56</t>
  </si>
  <si>
    <t>16.32</t>
  </si>
  <si>
    <t>18.26</t>
  </si>
  <si>
    <t>5.58</t>
  </si>
  <si>
    <t>7.39</t>
  </si>
  <si>
    <t>13.08</t>
  </si>
  <si>
    <t>14.59</t>
  </si>
  <si>
    <t>15.03</t>
  </si>
  <si>
    <t>16.54</t>
  </si>
  <si>
    <t>16.33</t>
  </si>
  <si>
    <t>18.24</t>
  </si>
  <si>
    <t>7.38</t>
  </si>
  <si>
    <t>13.1</t>
  </si>
  <si>
    <t>16.53</t>
  </si>
  <si>
    <t>18.23</t>
  </si>
  <si>
    <t>7.37</t>
  </si>
  <si>
    <t>14.57</t>
  </si>
  <si>
    <t>16.52</t>
  </si>
  <si>
    <t>18.22</t>
  </si>
  <si>
    <t>6.05</t>
  </si>
  <si>
    <t>7.33</t>
  </si>
  <si>
    <t>13.15</t>
  </si>
  <si>
    <t>14.53</t>
  </si>
  <si>
    <t>16.48</t>
  </si>
  <si>
    <t>18.18</t>
  </si>
  <si>
    <t>6.09</t>
  </si>
  <si>
    <t>13.19</t>
  </si>
  <si>
    <t>14.49</t>
  </si>
  <si>
    <t>16.44</t>
  </si>
  <si>
    <t>18.14</t>
  </si>
  <si>
    <t>7.28</t>
  </si>
  <si>
    <t>16.43</t>
  </si>
  <si>
    <t>16.45</t>
  </si>
  <si>
    <t>18.13</t>
  </si>
  <si>
    <t>6.12</t>
  </si>
  <si>
    <t>16.41</t>
  </si>
  <si>
    <t>16.47</t>
  </si>
  <si>
    <t>18.11</t>
  </si>
  <si>
    <t>6.15</t>
  </si>
  <si>
    <t>15.23</t>
  </si>
  <si>
    <t>16.38</t>
  </si>
  <si>
    <t>18.08</t>
  </si>
  <si>
    <t>6.17</t>
  </si>
  <si>
    <t>7.21</t>
  </si>
  <si>
    <t>13.31</t>
  </si>
  <si>
    <t>14.41</t>
  </si>
  <si>
    <t>15.26</t>
  </si>
  <si>
    <t>16.36</t>
  </si>
  <si>
    <t>18.06</t>
  </si>
  <si>
    <t>6.19</t>
  </si>
  <si>
    <t>13.33</t>
  </si>
  <si>
    <t>14.39</t>
  </si>
  <si>
    <t>16.34</t>
  </si>
  <si>
    <t>18.04</t>
  </si>
  <si>
    <t>6.21</t>
  </si>
  <si>
    <t>7.17</t>
  </si>
  <si>
    <t>13.37</t>
  </si>
  <si>
    <t>14.37</t>
  </si>
  <si>
    <t>18.02</t>
  </si>
  <si>
    <t>6.25</t>
  </si>
  <si>
    <t>7.15</t>
  </si>
  <si>
    <t>16.25</t>
  </si>
  <si>
    <t>17.05</t>
  </si>
  <si>
    <t>17.55</t>
  </si>
  <si>
    <t>6.32</t>
  </si>
  <si>
    <t>7.07</t>
  </si>
  <si>
    <t>13.47</t>
  </si>
  <si>
    <t>16.22</t>
  </si>
  <si>
    <t>17.07</t>
  </si>
  <si>
    <t>17.52</t>
  </si>
  <si>
    <t>6.34</t>
  </si>
  <si>
    <t>7.05</t>
  </si>
  <si>
    <t>15.44</t>
  </si>
  <si>
    <t>17.09</t>
  </si>
  <si>
    <t>6.39</t>
  </si>
  <si>
    <t>13.56</t>
  </si>
  <si>
    <t>14.21</t>
  </si>
  <si>
    <t>15.51</t>
  </si>
  <si>
    <t>17.14</t>
  </si>
  <si>
    <t>17.45</t>
  </si>
  <si>
    <t>6.58</t>
  </si>
  <si>
    <t>13.58</t>
  </si>
  <si>
    <t>14.18</t>
  </si>
  <si>
    <t>16.13</t>
  </si>
  <si>
    <t>17.15</t>
  </si>
  <si>
    <t>17.43</t>
  </si>
  <si>
    <t>6.55</t>
  </si>
  <si>
    <t>14.01</t>
  </si>
  <si>
    <t>14.15</t>
  </si>
  <si>
    <t>17.17</t>
  </si>
  <si>
    <t>6.47</t>
  </si>
  <si>
    <t>14.05</t>
  </si>
  <si>
    <t>16.05</t>
  </si>
  <si>
    <t>17.22</t>
  </si>
  <si>
    <t>17.35</t>
  </si>
  <si>
    <t>6.00</t>
  </si>
  <si>
    <t>6.10</t>
  </si>
  <si>
    <t>6.30</t>
  </si>
  <si>
    <t>13.40</t>
  </si>
  <si>
    <t>14.10</t>
  </si>
  <si>
    <t>15.10</t>
  </si>
  <si>
    <t>15.40</t>
  </si>
  <si>
    <t>17.00</t>
  </si>
  <si>
    <t>16.30</t>
  </si>
  <si>
    <t>16.40</t>
  </si>
  <si>
    <t>16.50</t>
  </si>
  <si>
    <t>18.30</t>
  </si>
  <si>
    <t>18.00</t>
  </si>
  <si>
    <t>17.50</t>
  </si>
  <si>
    <t>17.40</t>
  </si>
  <si>
    <t>5.45</t>
  </si>
  <si>
    <t>8.25</t>
  </si>
  <si>
    <t>6.45</t>
  </si>
  <si>
    <t>8.37</t>
  </si>
  <si>
    <t>5.47</t>
  </si>
  <si>
    <t>8.19</t>
  </si>
  <si>
    <t>8.35</t>
  </si>
  <si>
    <t>8.17</t>
  </si>
  <si>
    <t>8.33</t>
  </si>
  <si>
    <t>5.53</t>
  </si>
  <si>
    <t>8.14</t>
  </si>
  <si>
    <t>6.53</t>
  </si>
  <si>
    <t>5.56</t>
  </si>
  <si>
    <t>8.11</t>
  </si>
  <si>
    <t>6.56</t>
  </si>
  <si>
    <t>8.27</t>
  </si>
  <si>
    <t>5.59</t>
  </si>
  <si>
    <t>8.08</t>
  </si>
  <si>
    <t>6.59</t>
  </si>
  <si>
    <t>8.24</t>
  </si>
  <si>
    <t>6.02</t>
  </si>
  <si>
    <t>8.05</t>
  </si>
  <si>
    <t>7.02</t>
  </si>
  <si>
    <t>8.21</t>
  </si>
  <si>
    <t>6.04</t>
  </si>
  <si>
    <t>8.03</t>
  </si>
  <si>
    <t>7.04</t>
  </si>
  <si>
    <t>6.08</t>
  </si>
  <si>
    <t>7.08</t>
  </si>
  <si>
    <t>8.16</t>
  </si>
  <si>
    <t>14.4</t>
  </si>
  <si>
    <t>7.12</t>
  </si>
  <si>
    <t>8.1</t>
  </si>
  <si>
    <t>14.42</t>
  </si>
  <si>
    <t>7.3</t>
  </si>
  <si>
    <t>14.52</t>
  </si>
  <si>
    <t>6.14</t>
  </si>
  <si>
    <t>7.13</t>
  </si>
  <si>
    <t>8.02</t>
  </si>
  <si>
    <t>15.08</t>
  </si>
  <si>
    <t>6.24</t>
  </si>
  <si>
    <t>7.24</t>
  </si>
  <si>
    <t>6.27</t>
  </si>
  <si>
    <t>7.01</t>
  </si>
  <si>
    <t>7.27</t>
  </si>
  <si>
    <t>7.57</t>
  </si>
  <si>
    <t>6.31</t>
  </si>
  <si>
    <t>7.31</t>
  </si>
  <si>
    <t>7.55</t>
  </si>
  <si>
    <t>7.53</t>
  </si>
  <si>
    <t>6.37</t>
  </si>
  <si>
    <t>7.42</t>
  </si>
  <si>
    <t>5.50</t>
  </si>
  <si>
    <t>6.20</t>
  </si>
  <si>
    <t>8.00</t>
  </si>
  <si>
    <t>7.30</t>
  </si>
  <si>
    <t>7.20</t>
  </si>
  <si>
    <t>8.30</t>
  </si>
  <si>
    <t>8.10</t>
  </si>
  <si>
    <t>7.50</t>
  </si>
  <si>
    <t>14.40</t>
  </si>
  <si>
    <t>9.3</t>
  </si>
  <si>
    <t>9.02</t>
  </si>
  <si>
    <t>10.15</t>
  </si>
  <si>
    <t>9.32</t>
  </si>
  <si>
    <t>10.45</t>
  </si>
  <si>
    <t>11.22</t>
  </si>
  <si>
    <t>12.36</t>
  </si>
  <si>
    <t>9.03</t>
  </si>
  <si>
    <t>10.14</t>
  </si>
  <si>
    <t>9.33</t>
  </si>
  <si>
    <t>10.44</t>
  </si>
  <si>
    <t>11.23</t>
  </si>
  <si>
    <t>12.34</t>
  </si>
  <si>
    <t>9.05</t>
  </si>
  <si>
    <t>10.13</t>
  </si>
  <si>
    <t>9.35</t>
  </si>
  <si>
    <t>10.43</t>
  </si>
  <si>
    <t>11.25</t>
  </si>
  <si>
    <t>12.33</t>
  </si>
  <si>
    <t>10.12</t>
  </si>
  <si>
    <t>10.42</t>
  </si>
  <si>
    <t>12.32</t>
  </si>
  <si>
    <t>9.1</t>
  </si>
  <si>
    <t>10.08</t>
  </si>
  <si>
    <t>9.4</t>
  </si>
  <si>
    <t>10.38</t>
  </si>
  <si>
    <t>12.28</t>
  </si>
  <si>
    <t>9.13</t>
  </si>
  <si>
    <t>10.04</t>
  </si>
  <si>
    <t>9.43</t>
  </si>
  <si>
    <t>10.34</t>
  </si>
  <si>
    <t>11.33</t>
  </si>
  <si>
    <t>12.24</t>
  </si>
  <si>
    <t>9.14</t>
  </si>
  <si>
    <t>10.03</t>
  </si>
  <si>
    <t>9.44</t>
  </si>
  <si>
    <t>10.33</t>
  </si>
  <si>
    <t>11.34</t>
  </si>
  <si>
    <t>12.23</t>
  </si>
  <si>
    <t>9.16</t>
  </si>
  <si>
    <t>10.01</t>
  </si>
  <si>
    <t>9.46</t>
  </si>
  <si>
    <t>10.31</t>
  </si>
  <si>
    <t>11.36</t>
  </si>
  <si>
    <t>9.18</t>
  </si>
  <si>
    <t>9.58</t>
  </si>
  <si>
    <t>9.48</t>
  </si>
  <si>
    <t>10.28</t>
  </si>
  <si>
    <t>11.38</t>
  </si>
  <si>
    <t>9.56</t>
  </si>
  <si>
    <t>9.5</t>
  </si>
  <si>
    <t>10.26</t>
  </si>
  <si>
    <t>12.16</t>
  </si>
  <si>
    <t>9.22</t>
  </si>
  <si>
    <t>9.54</t>
  </si>
  <si>
    <t>9.52</t>
  </si>
  <si>
    <t>10.24</t>
  </si>
  <si>
    <t>11.42</t>
  </si>
  <si>
    <t>9.24</t>
  </si>
  <si>
    <t>10.22</t>
  </si>
  <si>
    <t>11.44</t>
  </si>
  <si>
    <t>11.52</t>
  </si>
  <si>
    <t>12.08</t>
  </si>
  <si>
    <t>11.57</t>
  </si>
  <si>
    <t>9.00</t>
  </si>
  <si>
    <t>9.10</t>
  </si>
  <si>
    <t>9.20</t>
  </si>
  <si>
    <t>9.30</t>
  </si>
  <si>
    <t>10.20</t>
  </si>
  <si>
    <t>9.50</t>
  </si>
  <si>
    <t>10.50</t>
  </si>
  <si>
    <t>10.00</t>
  </si>
  <si>
    <t>11.20</t>
  </si>
  <si>
    <t>11.30</t>
  </si>
  <si>
    <t>11.40</t>
  </si>
  <si>
    <t>11.50</t>
  </si>
  <si>
    <t>12.40</t>
  </si>
  <si>
    <t>9.45</t>
  </si>
  <si>
    <t>7.52</t>
  </si>
  <si>
    <t>14.23</t>
  </si>
  <si>
    <t>9.41</t>
  </si>
  <si>
    <t>9.38</t>
  </si>
  <si>
    <t>8.01</t>
  </si>
  <si>
    <t>9.34</t>
  </si>
  <si>
    <t>12.11</t>
  </si>
  <si>
    <t>14.14</t>
  </si>
  <si>
    <t>8.04</t>
  </si>
  <si>
    <t>9.31</t>
  </si>
  <si>
    <t>14.11</t>
  </si>
  <si>
    <t>9.27</t>
  </si>
  <si>
    <t>14.07</t>
  </si>
  <si>
    <t>14.04</t>
  </si>
  <si>
    <t>8.15</t>
  </si>
  <si>
    <t>9.15</t>
  </si>
  <si>
    <t>8.23</t>
  </si>
  <si>
    <t>9.12</t>
  </si>
  <si>
    <t>9.08</t>
  </si>
  <si>
    <t>12.37</t>
  </si>
  <si>
    <t>13.48</t>
  </si>
  <si>
    <t>8.31</t>
  </si>
  <si>
    <t>9.04</t>
  </si>
  <si>
    <t>13.44</t>
  </si>
  <si>
    <t>8.34</t>
  </si>
  <si>
    <t>9.01</t>
  </si>
  <si>
    <t>12.44</t>
  </si>
  <si>
    <t>8.36</t>
  </si>
  <si>
    <t>8.59</t>
  </si>
  <si>
    <t>12.46</t>
  </si>
  <si>
    <t>13.39</t>
  </si>
  <si>
    <t>8.39</t>
  </si>
  <si>
    <t>8.56</t>
  </si>
  <si>
    <t>13.36</t>
  </si>
  <si>
    <t>8.42</t>
  </si>
  <si>
    <t>8.53</t>
  </si>
  <si>
    <t>12.52</t>
  </si>
  <si>
    <t>8.45</t>
  </si>
  <si>
    <t>8.20</t>
  </si>
  <si>
    <t>9.40</t>
  </si>
  <si>
    <t>8.50</t>
  </si>
  <si>
    <t>14.20</t>
  </si>
  <si>
    <t>14.00</t>
  </si>
  <si>
    <t>7.44</t>
  </si>
  <si>
    <t>6.35</t>
  </si>
  <si>
    <t>7.36</t>
  </si>
  <si>
    <t>16.26</t>
  </si>
  <si>
    <t>16.23</t>
  </si>
  <si>
    <t>6.22</t>
  </si>
  <si>
    <t>6.43</t>
  </si>
  <si>
    <t>6.23</t>
  </si>
  <si>
    <t>16.17</t>
  </si>
  <si>
    <t>6.46</t>
  </si>
  <si>
    <t>16.14</t>
  </si>
  <si>
    <t>7.16</t>
  </si>
  <si>
    <t>6.36</t>
  </si>
  <si>
    <t>15.33</t>
  </si>
  <si>
    <t>15.43</t>
  </si>
  <si>
    <t>15.58</t>
  </si>
  <si>
    <t>6.38</t>
  </si>
  <si>
    <t>15.36</t>
  </si>
  <si>
    <t>6.41</t>
  </si>
  <si>
    <t>7.18</t>
  </si>
  <si>
    <t>6.06</t>
  </si>
  <si>
    <t>7.56</t>
  </si>
  <si>
    <t>15.46</t>
  </si>
  <si>
    <t>7.59</t>
  </si>
  <si>
    <t>8.58</t>
  </si>
  <si>
    <t>15.49</t>
  </si>
  <si>
    <t>6.13</t>
  </si>
  <si>
    <t>8.55</t>
  </si>
  <si>
    <t>15.52</t>
  </si>
  <si>
    <t>6.16</t>
  </si>
  <si>
    <t>7.03</t>
  </si>
  <si>
    <t>8.06</t>
  </si>
  <si>
    <t>15.54</t>
  </si>
  <si>
    <t>8.48</t>
  </si>
  <si>
    <t>16.31</t>
  </si>
  <si>
    <t>8.46</t>
  </si>
  <si>
    <t>16.01</t>
  </si>
  <si>
    <t>16.29</t>
  </si>
  <si>
    <t>6.29</t>
  </si>
  <si>
    <t>8.43</t>
  </si>
  <si>
    <t>6.33</t>
  </si>
  <si>
    <t>8.38</t>
  </si>
  <si>
    <t>8.40</t>
  </si>
  <si>
    <t>7.25</t>
  </si>
  <si>
    <t>7.22</t>
  </si>
  <si>
    <t>9.25</t>
  </si>
  <si>
    <t>9.23</t>
  </si>
  <si>
    <t>14.02</t>
  </si>
  <si>
    <t>9.19</t>
  </si>
  <si>
    <t>13.29</t>
  </si>
  <si>
    <t>14.06</t>
  </si>
  <si>
    <t>13.26</t>
  </si>
  <si>
    <t>14.09</t>
  </si>
  <si>
    <t>13.23</t>
  </si>
  <si>
    <t>14.12</t>
  </si>
  <si>
    <t>8.07</t>
  </si>
  <si>
    <t>9.07</t>
  </si>
  <si>
    <t>12.26</t>
  </si>
  <si>
    <t>13.11</t>
  </si>
  <si>
    <t>14.24</t>
  </si>
  <si>
    <t>12.29</t>
  </si>
  <si>
    <t>14.26</t>
  </si>
  <si>
    <t>8.22</t>
  </si>
  <si>
    <t>8.54</t>
  </si>
  <si>
    <t>13.04</t>
  </si>
  <si>
    <t>14.29</t>
  </si>
  <si>
    <t>8.26</t>
  </si>
  <si>
    <t>8.52</t>
  </si>
  <si>
    <t>13.02</t>
  </si>
  <si>
    <t>14.31</t>
  </si>
  <si>
    <t>10.32</t>
  </si>
  <si>
    <t>14.19</t>
  </si>
  <si>
    <t>14.17</t>
  </si>
  <si>
    <t>14.13</t>
  </si>
  <si>
    <t>10.46</t>
  </si>
  <si>
    <t>10.49</t>
  </si>
  <si>
    <t>10.52</t>
  </si>
  <si>
    <t>13.59</t>
  </si>
  <si>
    <t>10.55</t>
  </si>
  <si>
    <t>13.51</t>
  </si>
  <si>
    <t>11.05</t>
  </si>
  <si>
    <t>13.46</t>
  </si>
  <si>
    <t>11.08</t>
  </si>
  <si>
    <t>11.24</t>
  </si>
  <si>
    <t>11.11</t>
  </si>
  <si>
    <t>13.27</t>
  </si>
  <si>
    <t>11.15</t>
  </si>
  <si>
    <t>11.16</t>
  </si>
  <si>
    <t>10.30</t>
  </si>
  <si>
    <t>10.40</t>
  </si>
  <si>
    <t>11.00</t>
  </si>
  <si>
    <t>16.28</t>
  </si>
  <si>
    <t>15.13</t>
  </si>
  <si>
    <t>14.03</t>
  </si>
  <si>
    <t>17.41</t>
  </si>
  <si>
    <t>7.35</t>
  </si>
  <si>
    <t>15.15</t>
  </si>
  <si>
    <t>17.39</t>
  </si>
  <si>
    <t>15.21</t>
  </si>
  <si>
    <t>17.34</t>
  </si>
  <si>
    <t>15.24</t>
  </si>
  <si>
    <t>16.16</t>
  </si>
  <si>
    <t>17.31</t>
  </si>
  <si>
    <t>15.27</t>
  </si>
  <si>
    <t>17.27</t>
  </si>
  <si>
    <t>17.24</t>
  </si>
  <si>
    <t>17.12</t>
  </si>
  <si>
    <t>7.11</t>
  </si>
  <si>
    <t>14.32</t>
  </si>
  <si>
    <t>7.09</t>
  </si>
  <si>
    <t>17.06</t>
  </si>
  <si>
    <t>17.04</t>
  </si>
  <si>
    <t>16.58</t>
  </si>
  <si>
    <t>15.30</t>
  </si>
  <si>
    <t>16.10</t>
  </si>
  <si>
    <t>17.20</t>
  </si>
  <si>
    <t>17.25</t>
  </si>
  <si>
    <t>5.48</t>
  </si>
  <si>
    <t>17.21</t>
  </si>
  <si>
    <t>5.52</t>
  </si>
  <si>
    <t>17.19</t>
  </si>
  <si>
    <t>17.16</t>
  </si>
  <si>
    <t>6.01</t>
  </si>
  <si>
    <t>15.06</t>
  </si>
  <si>
    <t>17.03</t>
  </si>
  <si>
    <t>15.18</t>
  </si>
  <si>
    <t>16.55</t>
  </si>
  <si>
    <t>7.06</t>
  </si>
  <si>
    <t>16.49</t>
  </si>
  <si>
    <t>6.51</t>
  </si>
  <si>
    <t>15.48</t>
  </si>
  <si>
    <t>17.10</t>
  </si>
  <si>
    <t>14.44</t>
  </si>
  <si>
    <t>14.33</t>
  </si>
  <si>
    <t>14.22</t>
  </si>
  <si>
    <t>14.16</t>
  </si>
  <si>
    <t>7.48</t>
  </si>
  <si>
    <t>7.51</t>
  </si>
  <si>
    <t>7.54</t>
  </si>
  <si>
    <t>13.53</t>
  </si>
  <si>
    <t>13.42</t>
  </si>
  <si>
    <t>8.12</t>
  </si>
  <si>
    <t>8.18</t>
  </si>
  <si>
    <t>13.50</t>
  </si>
  <si>
    <t>12.42</t>
  </si>
  <si>
    <t>9.11</t>
  </si>
  <si>
    <t>9.09</t>
  </si>
  <si>
    <t>12.58</t>
  </si>
  <si>
    <t>13.06</t>
  </si>
  <si>
    <t>13.12</t>
  </si>
  <si>
    <t>13.14</t>
  </si>
  <si>
    <t>13.16</t>
  </si>
  <si>
    <t>13.21</t>
  </si>
  <si>
    <t>8.32</t>
  </si>
  <si>
    <t>13.24</t>
  </si>
  <si>
    <t>12.50</t>
  </si>
  <si>
    <t>13.00</t>
  </si>
  <si>
    <t>9.06</t>
  </si>
  <si>
    <t>6.07</t>
  </si>
  <si>
    <t>13.01</t>
  </si>
  <si>
    <t>8.51</t>
  </si>
  <si>
    <t>13.34</t>
  </si>
  <si>
    <t>13.57</t>
  </si>
  <si>
    <t>7.47</t>
  </si>
  <si>
    <t>6.49</t>
  </si>
  <si>
    <t>5.22</t>
  </si>
  <si>
    <t>5.23</t>
  </si>
  <si>
    <t>16.57</t>
  </si>
  <si>
    <t>5.25</t>
  </si>
  <si>
    <t>5.26</t>
  </si>
  <si>
    <t>5.32</t>
  </si>
  <si>
    <t>6.26</t>
  </si>
  <si>
    <t>5.34</t>
  </si>
  <si>
    <t>12.15</t>
  </si>
  <si>
    <t>5.36</t>
  </si>
  <si>
    <t>16.42</t>
  </si>
  <si>
    <t>5.39</t>
  </si>
  <si>
    <t>5.43</t>
  </si>
  <si>
    <t>5.46</t>
  </si>
  <si>
    <t>12.48</t>
  </si>
  <si>
    <t>5.54</t>
  </si>
  <si>
    <t>6.03</t>
  </si>
  <si>
    <t>16.12</t>
  </si>
  <si>
    <t>13.09</t>
  </si>
  <si>
    <t>5.20</t>
  </si>
  <si>
    <t>5.30</t>
  </si>
  <si>
    <t>17.13</t>
  </si>
  <si>
    <t>17.28</t>
  </si>
  <si>
    <t>17.32</t>
  </si>
  <si>
    <t>17.36</t>
  </si>
  <si>
    <t>8.47</t>
  </si>
  <si>
    <t>17.37</t>
  </si>
  <si>
    <t>8.49</t>
  </si>
  <si>
    <t>17.42</t>
  </si>
  <si>
    <t>17.48</t>
  </si>
  <si>
    <t>17.49</t>
  </si>
  <si>
    <t>17.53</t>
  </si>
  <si>
    <t>17.57</t>
  </si>
  <si>
    <t>17.59</t>
  </si>
  <si>
    <t>17.30</t>
  </si>
  <si>
    <t>18.10</t>
  </si>
  <si>
    <t>10.11</t>
  </si>
  <si>
    <t>11.26</t>
  </si>
  <si>
    <t>9.21</t>
  </si>
  <si>
    <t>10.16</t>
  </si>
  <si>
    <t>11.31</t>
  </si>
  <si>
    <t>10.19</t>
  </si>
  <si>
    <t>10.21</t>
  </si>
  <si>
    <t>11.37</t>
  </si>
  <si>
    <t>9.29</t>
  </si>
  <si>
    <t>10.23</t>
  </si>
  <si>
    <t>11.39</t>
  </si>
  <si>
    <t>8.29</t>
  </si>
  <si>
    <t>11.43</t>
  </si>
  <si>
    <t>11.45</t>
  </si>
  <si>
    <t>9.36</t>
  </si>
  <si>
    <t>11.46</t>
  </si>
  <si>
    <t>14.51</t>
  </si>
  <si>
    <t>17.01</t>
  </si>
  <si>
    <t>9.39</t>
  </si>
  <si>
    <t>11.48</t>
  </si>
  <si>
    <t>10.36</t>
  </si>
  <si>
    <t>7.46</t>
  </si>
  <si>
    <t>8.41</t>
  </si>
  <si>
    <t>10.37</t>
  </si>
  <si>
    <t>11.53</t>
  </si>
  <si>
    <t>11.55</t>
  </si>
  <si>
    <t>9.55</t>
  </si>
  <si>
    <t>10.41</t>
  </si>
  <si>
    <t>17.11</t>
  </si>
  <si>
    <t>7.49</t>
  </si>
  <si>
    <t>12.07</t>
  </si>
  <si>
    <t>12.09</t>
  </si>
  <si>
    <t>10.02</t>
  </si>
  <si>
    <t>10.47</t>
  </si>
  <si>
    <t>10.05</t>
  </si>
  <si>
    <t>7.58</t>
  </si>
  <si>
    <t>10.06</t>
  </si>
  <si>
    <t>10.56</t>
  </si>
  <si>
    <t>13.54</t>
  </si>
  <si>
    <t>15.19</t>
  </si>
  <si>
    <t>10.07</t>
  </si>
  <si>
    <t>10.57</t>
  </si>
  <si>
    <t>10.58</t>
  </si>
  <si>
    <t>12.19</t>
  </si>
  <si>
    <t>17.23</t>
  </si>
  <si>
    <t>6.28</t>
  </si>
  <si>
    <t>11.01</t>
  </si>
  <si>
    <t>17.26</t>
  </si>
  <si>
    <t>11.02</t>
  </si>
  <si>
    <t>11.03</t>
  </si>
  <si>
    <t>12.27</t>
  </si>
  <si>
    <t>11.04</t>
  </si>
  <si>
    <t>17.29</t>
  </si>
  <si>
    <t>10.17</t>
  </si>
  <si>
    <t>11.06</t>
  </si>
  <si>
    <t>12.31</t>
  </si>
  <si>
    <t>17.33</t>
  </si>
  <si>
    <t>11.09</t>
  </si>
  <si>
    <t>8.13</t>
  </si>
  <si>
    <t>11.12</t>
  </si>
  <si>
    <t>12.39</t>
  </si>
  <si>
    <t>16.39</t>
  </si>
  <si>
    <t>10.25</t>
  </si>
  <si>
    <t>11.13</t>
  </si>
  <si>
    <t>10.10</t>
  </si>
  <si>
    <t>14.08</t>
  </si>
  <si>
    <t>11.10</t>
  </si>
  <si>
    <t>15.16</t>
  </si>
  <si>
    <t>8.09</t>
  </si>
  <si>
    <t>14.54</t>
  </si>
  <si>
    <t>17.08</t>
  </si>
  <si>
    <t>13.18</t>
  </si>
  <si>
    <t>9.17</t>
  </si>
  <si>
    <t>19.25</t>
  </si>
  <si>
    <t>6.18</t>
  </si>
  <si>
    <t>18.55</t>
  </si>
  <si>
    <t>9.28</t>
  </si>
  <si>
    <t>11.17</t>
  </si>
  <si>
    <t>18.57</t>
  </si>
  <si>
    <t>19.18</t>
  </si>
  <si>
    <t>11.18</t>
  </si>
  <si>
    <t>17.02</t>
  </si>
  <si>
    <t>17.18</t>
  </si>
  <si>
    <t>18.58</t>
  </si>
  <si>
    <t>19.17</t>
  </si>
  <si>
    <t>9.26</t>
  </si>
  <si>
    <t>11.19</t>
  </si>
  <si>
    <t>11.41</t>
  </si>
  <si>
    <t>18.59</t>
  </si>
  <si>
    <t>19.16</t>
  </si>
  <si>
    <t>19.15</t>
  </si>
  <si>
    <t>11.35</t>
  </si>
  <si>
    <t>19.02</t>
  </si>
  <si>
    <t>19.03</t>
  </si>
  <si>
    <t>19.09</t>
  </si>
  <si>
    <t>19.04</t>
  </si>
  <si>
    <t>19.06</t>
  </si>
  <si>
    <t>19.05</t>
  </si>
  <si>
    <t>18.50</t>
  </si>
  <si>
    <t>19.00</t>
  </si>
  <si>
    <t>19.20</t>
  </si>
  <si>
    <t>19.10</t>
  </si>
  <si>
    <t>10.48</t>
  </si>
  <si>
    <t>10.18</t>
  </si>
  <si>
    <t>10.29</t>
  </si>
  <si>
    <t>7.322</t>
  </si>
  <si>
    <t>8.28</t>
  </si>
  <si>
    <t>9.47</t>
  </si>
  <si>
    <t>9.57</t>
  </si>
  <si>
    <t>11.32</t>
  </si>
  <si>
    <t>9.49</t>
  </si>
  <si>
    <t>10.35</t>
  </si>
  <si>
    <t>11.58</t>
  </si>
  <si>
    <t>9.37</t>
  </si>
  <si>
    <t>11.56</t>
  </si>
  <si>
    <t>11.51</t>
  </si>
  <si>
    <t>11.47</t>
  </si>
  <si>
    <t>direktoriaus 2020 m. lapkričio  20 d.</t>
  </si>
  <si>
    <t>įsakymu Nr. AV-1198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</si>
</sst>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4"/>
      <name val="Times New Roman Baltic"/>
      <charset val="186"/>
    </font>
    <font>
      <b/>
      <sz val="9"/>
      <name val="Times New Roman"/>
      <family val="1"/>
      <charset val="186"/>
    </font>
    <font>
      <sz val="9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164" fontId="1" fillId="0" borderId="0" xfId="0" applyNumberFormat="1" applyFont="1"/>
    <xf numFmtId="164" fontId="3" fillId="0" borderId="1" xfId="0" applyNumberFormat="1" applyFont="1" applyBorder="1"/>
    <xf numFmtId="0" fontId="1" fillId="0" borderId="1" xfId="0" applyFont="1" applyBorder="1"/>
    <xf numFmtId="164" fontId="1" fillId="0" borderId="7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/>
    </xf>
    <xf numFmtId="0" fontId="1" fillId="0" borderId="0" xfId="0" applyFont="1" applyBorder="1"/>
    <xf numFmtId="0" fontId="3" fillId="2" borderId="0" xfId="0" applyFont="1" applyFill="1"/>
    <xf numFmtId="0" fontId="1" fillId="2" borderId="0" xfId="0" applyFont="1" applyFill="1"/>
    <xf numFmtId="164" fontId="1" fillId="2" borderId="0" xfId="0" applyNumberFormat="1" applyFont="1" applyFill="1"/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3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2" fontId="1" fillId="0" borderId="0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0" fillId="0" borderId="0" xfId="0" applyBorder="1" applyAlignment="1"/>
    <xf numFmtId="164" fontId="5" fillId="2" borderId="3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164" fontId="5" fillId="2" borderId="0" xfId="0" applyNumberFormat="1" applyFont="1" applyFill="1" applyBorder="1"/>
    <xf numFmtId="164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/>
    <xf numFmtId="2" fontId="1" fillId="0" borderId="1" xfId="0" applyNumberFormat="1" applyFont="1" applyBorder="1" applyAlignment="1">
      <alignment horizontal="right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/>
    <xf numFmtId="0" fontId="5" fillId="0" borderId="0" xfId="0" applyFont="1" applyAlignment="1">
      <alignment vertical="center"/>
    </xf>
    <xf numFmtId="2" fontId="1" fillId="0" borderId="12" xfId="0" applyNumberFormat="1" applyFont="1" applyBorder="1" applyAlignment="1">
      <alignment horizontal="right" vertical="center" wrapText="1"/>
    </xf>
    <xf numFmtId="1" fontId="1" fillId="0" borderId="4" xfId="0" applyNumberFormat="1" applyFont="1" applyBorder="1" applyAlignment="1">
      <alignment horizontal="right" vertical="center" wrapText="1"/>
    </xf>
    <xf numFmtId="0" fontId="2" fillId="0" borderId="0" xfId="0" applyFont="1"/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64" fontId="5" fillId="0" borderId="1" xfId="0" applyNumberFormat="1" applyFont="1" applyBorder="1"/>
    <xf numFmtId="2" fontId="2" fillId="0" borderId="0" xfId="0" applyNumberFormat="1" applyFont="1"/>
    <xf numFmtId="0" fontId="6" fillId="2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 shrinkToFit="1"/>
    </xf>
    <xf numFmtId="2" fontId="1" fillId="0" borderId="0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0" xfId="0" applyBorder="1" applyAlignment="1"/>
    <xf numFmtId="0" fontId="0" fillId="0" borderId="11" xfId="0" applyBorder="1" applyAlignment="1"/>
    <xf numFmtId="0" fontId="0" fillId="0" borderId="7" xfId="0" applyBorder="1" applyAlignment="1"/>
    <xf numFmtId="0" fontId="0" fillId="0" borderId="4" xfId="0" applyBorder="1" applyAlignment="1"/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3"/>
  <sheetViews>
    <sheetView tabSelected="1" zoomScale="150" zoomScaleNormal="150" workbookViewId="0">
      <selection activeCell="E10" sqref="E10"/>
    </sheetView>
  </sheetViews>
  <sheetFormatPr defaultColWidth="8.85546875" defaultRowHeight="12" x14ac:dyDescent="0.2"/>
  <cols>
    <col min="1" max="1" width="5.7109375" style="6" customWidth="1"/>
    <col min="2" max="2" width="18.42578125" style="6" customWidth="1"/>
    <col min="3" max="3" width="8.7109375" style="8" customWidth="1"/>
    <col min="4" max="4" width="8.7109375" style="6" customWidth="1"/>
    <col min="5" max="26" width="11.42578125" style="6" customWidth="1"/>
    <col min="27" max="16384" width="8.85546875" style="6"/>
  </cols>
  <sheetData>
    <row r="1" spans="1:10" x14ac:dyDescent="0.2">
      <c r="C1" s="131" t="s">
        <v>294</v>
      </c>
      <c r="D1" s="131"/>
    </row>
    <row r="2" spans="1:10" x14ac:dyDescent="0.2">
      <c r="C2" s="85" t="s">
        <v>295</v>
      </c>
      <c r="D2" s="85"/>
    </row>
    <row r="3" spans="1:10" x14ac:dyDescent="0.2">
      <c r="C3" s="85" t="s">
        <v>1210</v>
      </c>
      <c r="D3" s="85"/>
    </row>
    <row r="4" spans="1:10" x14ac:dyDescent="0.2">
      <c r="C4" s="131" t="s">
        <v>1211</v>
      </c>
      <c r="D4" s="131"/>
    </row>
    <row r="5" spans="1:10" x14ac:dyDescent="0.2">
      <c r="C5" s="19"/>
      <c r="D5" s="19"/>
    </row>
    <row r="6" spans="1:10" x14ac:dyDescent="0.2">
      <c r="A6" s="7" t="s">
        <v>266</v>
      </c>
    </row>
    <row r="7" spans="1:10" ht="12.75" thickBot="1" x14ac:dyDescent="0.25"/>
    <row r="8" spans="1:10" ht="16.5" customHeight="1" x14ac:dyDescent="0.2">
      <c r="A8" s="1" t="s">
        <v>0</v>
      </c>
      <c r="B8" s="108" t="s">
        <v>2</v>
      </c>
      <c r="C8" s="110" t="s">
        <v>267</v>
      </c>
      <c r="D8" s="97" t="s">
        <v>268</v>
      </c>
      <c r="E8" s="97" t="s">
        <v>309</v>
      </c>
      <c r="F8" s="97" t="s">
        <v>311</v>
      </c>
      <c r="G8" s="97" t="s">
        <v>313</v>
      </c>
      <c r="H8" s="97" t="s">
        <v>315</v>
      </c>
      <c r="I8" s="97" t="s">
        <v>365</v>
      </c>
      <c r="J8" s="99"/>
    </row>
    <row r="9" spans="1:10" ht="82.5" customHeight="1" thickBot="1" x14ac:dyDescent="0.25">
      <c r="A9" s="2" t="s">
        <v>1</v>
      </c>
      <c r="B9" s="109"/>
      <c r="C9" s="111"/>
      <c r="D9" s="98"/>
      <c r="E9" s="98"/>
      <c r="F9" s="98"/>
      <c r="G9" s="98"/>
      <c r="H9" s="98"/>
      <c r="I9" s="98"/>
      <c r="J9" s="99"/>
    </row>
    <row r="10" spans="1:10" ht="12.75" customHeight="1" thickBot="1" x14ac:dyDescent="0.25">
      <c r="A10" s="2" t="s">
        <v>3</v>
      </c>
      <c r="B10" s="3" t="s">
        <v>236</v>
      </c>
      <c r="C10" s="4"/>
      <c r="D10" s="3"/>
      <c r="E10" s="27">
        <v>7.45</v>
      </c>
      <c r="F10" s="29" t="s">
        <v>461</v>
      </c>
      <c r="G10" s="88" t="s">
        <v>518</v>
      </c>
      <c r="H10" s="29" t="s">
        <v>496</v>
      </c>
      <c r="I10" s="38" t="s">
        <v>508</v>
      </c>
      <c r="J10" s="36"/>
    </row>
    <row r="11" spans="1:10" ht="12.75" customHeight="1" thickBot="1" x14ac:dyDescent="0.25">
      <c r="A11" s="2" t="s">
        <v>4</v>
      </c>
      <c r="B11" s="3" t="s">
        <v>5</v>
      </c>
      <c r="C11" s="5">
        <v>0.8</v>
      </c>
      <c r="D11" s="3">
        <v>0.8</v>
      </c>
      <c r="E11" s="27">
        <v>7.43</v>
      </c>
      <c r="F11" s="29" t="s">
        <v>462</v>
      </c>
      <c r="G11" s="29" t="s">
        <v>480</v>
      </c>
      <c r="H11" s="29" t="s">
        <v>497</v>
      </c>
      <c r="I11" s="38" t="s">
        <v>509</v>
      </c>
      <c r="J11" s="36"/>
    </row>
    <row r="12" spans="1:10" ht="12.75" customHeight="1" thickBot="1" x14ac:dyDescent="0.25">
      <c r="A12" s="2" t="s">
        <v>6</v>
      </c>
      <c r="B12" s="3" t="s">
        <v>7</v>
      </c>
      <c r="C12" s="5">
        <v>1</v>
      </c>
      <c r="D12" s="4">
        <f>D11+C12</f>
        <v>1.8</v>
      </c>
      <c r="E12" s="27">
        <v>7.41</v>
      </c>
      <c r="F12" s="29" t="s">
        <v>463</v>
      </c>
      <c r="G12" s="29" t="s">
        <v>481</v>
      </c>
      <c r="H12" s="29" t="s">
        <v>498</v>
      </c>
      <c r="I12" s="38" t="s">
        <v>510</v>
      </c>
      <c r="J12" s="36"/>
    </row>
    <row r="13" spans="1:10" ht="12.75" customHeight="1" thickBot="1" x14ac:dyDescent="0.25">
      <c r="A13" s="2" t="s">
        <v>8</v>
      </c>
      <c r="B13" s="3" t="s">
        <v>9</v>
      </c>
      <c r="C13" s="5">
        <v>0.5</v>
      </c>
      <c r="D13" s="4">
        <f t="shared" ref="D13:D30" si="0">D12+C13</f>
        <v>2.2999999999999998</v>
      </c>
      <c r="E13" s="27">
        <v>7.4</v>
      </c>
      <c r="F13" s="29" t="s">
        <v>464</v>
      </c>
      <c r="G13" s="29" t="s">
        <v>482</v>
      </c>
      <c r="H13" s="29" t="s">
        <v>580</v>
      </c>
      <c r="I13" s="38" t="s">
        <v>577</v>
      </c>
      <c r="J13" s="36"/>
    </row>
    <row r="14" spans="1:10" ht="12.75" customHeight="1" thickBot="1" x14ac:dyDescent="0.25">
      <c r="A14" s="2" t="s">
        <v>10</v>
      </c>
      <c r="B14" s="3" t="s">
        <v>11</v>
      </c>
      <c r="C14" s="5">
        <v>2.4</v>
      </c>
      <c r="D14" s="4">
        <f t="shared" si="0"/>
        <v>4.6999999999999993</v>
      </c>
      <c r="E14" s="27">
        <v>7.34</v>
      </c>
      <c r="F14" s="29" t="s">
        <v>465</v>
      </c>
      <c r="G14" s="29" t="s">
        <v>578</v>
      </c>
      <c r="H14" s="29" t="s">
        <v>499</v>
      </c>
      <c r="I14" s="38" t="s">
        <v>511</v>
      </c>
      <c r="J14" s="36"/>
    </row>
    <row r="15" spans="1:10" ht="12.75" customHeight="1" thickBot="1" x14ac:dyDescent="0.25">
      <c r="A15" s="2" t="s">
        <v>12</v>
      </c>
      <c r="B15" s="3" t="s">
        <v>13</v>
      </c>
      <c r="C15" s="5">
        <v>1</v>
      </c>
      <c r="D15" s="4">
        <f t="shared" si="0"/>
        <v>5.6999999999999993</v>
      </c>
      <c r="E15" s="27">
        <v>7.32</v>
      </c>
      <c r="F15" s="29" t="s">
        <v>466</v>
      </c>
      <c r="G15" s="29" t="s">
        <v>483</v>
      </c>
      <c r="H15" s="29" t="s">
        <v>500</v>
      </c>
      <c r="I15" s="38" t="s">
        <v>512</v>
      </c>
      <c r="J15" s="36"/>
    </row>
    <row r="16" spans="1:10" ht="12.75" customHeight="1" thickBot="1" x14ac:dyDescent="0.25">
      <c r="A16" s="2" t="s">
        <v>14</v>
      </c>
      <c r="B16" s="3" t="s">
        <v>15</v>
      </c>
      <c r="C16" s="5">
        <v>1.5</v>
      </c>
      <c r="D16" s="4">
        <f t="shared" si="0"/>
        <v>7.1999999999999993</v>
      </c>
      <c r="E16" s="27">
        <v>7.29</v>
      </c>
      <c r="F16" s="29" t="s">
        <v>467</v>
      </c>
      <c r="G16" s="29" t="s">
        <v>484</v>
      </c>
      <c r="H16" s="29" t="s">
        <v>501</v>
      </c>
      <c r="I16" s="38" t="s">
        <v>513</v>
      </c>
      <c r="J16" s="36"/>
    </row>
    <row r="17" spans="1:10" ht="12.75" customHeight="1" thickBot="1" x14ac:dyDescent="0.25">
      <c r="A17" s="2" t="s">
        <v>16</v>
      </c>
      <c r="B17" s="3" t="s">
        <v>17</v>
      </c>
      <c r="C17" s="5">
        <v>1.5</v>
      </c>
      <c r="D17" s="4">
        <f t="shared" si="0"/>
        <v>8.6999999999999993</v>
      </c>
      <c r="E17" s="27">
        <v>7.26</v>
      </c>
      <c r="F17" s="29" t="s">
        <v>468</v>
      </c>
      <c r="G17" s="29" t="s">
        <v>485</v>
      </c>
      <c r="H17" s="29" t="s">
        <v>502</v>
      </c>
      <c r="I17" s="38" t="s">
        <v>514</v>
      </c>
      <c r="J17" s="36"/>
    </row>
    <row r="18" spans="1:10" ht="12.75" customHeight="1" thickBot="1" x14ac:dyDescent="0.25">
      <c r="A18" s="2" t="s">
        <v>18</v>
      </c>
      <c r="B18" s="3" t="s">
        <v>19</v>
      </c>
      <c r="C18" s="5">
        <v>1.5</v>
      </c>
      <c r="D18" s="4">
        <f t="shared" si="0"/>
        <v>10.199999999999999</v>
      </c>
      <c r="E18" s="27">
        <v>7.23</v>
      </c>
      <c r="F18" s="29" t="s">
        <v>469</v>
      </c>
      <c r="G18" s="29" t="s">
        <v>486</v>
      </c>
      <c r="H18" s="29" t="s">
        <v>581</v>
      </c>
      <c r="I18" s="38" t="s">
        <v>515</v>
      </c>
      <c r="J18" s="36"/>
    </row>
    <row r="19" spans="1:10" ht="12.75" customHeight="1" thickBot="1" x14ac:dyDescent="0.25">
      <c r="A19" s="2" t="s">
        <v>20</v>
      </c>
      <c r="B19" s="3" t="s">
        <v>230</v>
      </c>
      <c r="C19" s="5">
        <v>1.6</v>
      </c>
      <c r="D19" s="4">
        <f t="shared" si="0"/>
        <v>11.799999999999999</v>
      </c>
      <c r="E19" s="27">
        <v>7.19</v>
      </c>
      <c r="F19" s="29" t="s">
        <v>470</v>
      </c>
      <c r="G19" s="29" t="s">
        <v>579</v>
      </c>
      <c r="H19" s="29" t="s">
        <v>465</v>
      </c>
      <c r="I19" s="38" t="s">
        <v>516</v>
      </c>
      <c r="J19" s="36"/>
    </row>
    <row r="20" spans="1:10" ht="12.75" customHeight="1" thickBot="1" x14ac:dyDescent="0.25">
      <c r="A20" s="2" t="s">
        <v>21</v>
      </c>
      <c r="B20" s="3" t="s">
        <v>22</v>
      </c>
      <c r="C20" s="5">
        <v>2.2999999999999998</v>
      </c>
      <c r="D20" s="4">
        <f t="shared" si="0"/>
        <v>14.099999999999998</v>
      </c>
      <c r="E20" s="27">
        <v>7.14</v>
      </c>
      <c r="F20" s="29" t="s">
        <v>471</v>
      </c>
      <c r="G20" s="29" t="s">
        <v>487</v>
      </c>
      <c r="H20" s="29" t="s">
        <v>519</v>
      </c>
      <c r="I20" s="38" t="s">
        <v>517</v>
      </c>
      <c r="J20" s="36"/>
    </row>
    <row r="21" spans="1:10" ht="12.75" customHeight="1" thickBot="1" x14ac:dyDescent="0.25">
      <c r="A21" s="2" t="s">
        <v>23</v>
      </c>
      <c r="B21" s="3" t="s">
        <v>24</v>
      </c>
      <c r="C21" s="5">
        <v>2.6</v>
      </c>
      <c r="D21" s="4">
        <f t="shared" si="0"/>
        <v>16.7</v>
      </c>
      <c r="E21" s="27">
        <v>7.1</v>
      </c>
      <c r="F21" s="29" t="s">
        <v>318</v>
      </c>
      <c r="G21" s="29" t="s">
        <v>317</v>
      </c>
      <c r="H21" s="29" t="s">
        <v>316</v>
      </c>
      <c r="I21" s="38" t="s">
        <v>583</v>
      </c>
      <c r="J21" s="37"/>
    </row>
    <row r="22" spans="1:10" ht="12.75" customHeight="1" thickBot="1" x14ac:dyDescent="0.25">
      <c r="A22" s="2" t="s">
        <v>25</v>
      </c>
      <c r="B22" s="3" t="s">
        <v>245</v>
      </c>
      <c r="C22" s="5">
        <v>6.9</v>
      </c>
      <c r="D22" s="4">
        <f t="shared" si="0"/>
        <v>23.6</v>
      </c>
      <c r="E22" s="28" t="s">
        <v>310</v>
      </c>
      <c r="F22" s="29" t="s">
        <v>310</v>
      </c>
      <c r="G22" s="29" t="s">
        <v>310</v>
      </c>
      <c r="H22" s="29" t="s">
        <v>310</v>
      </c>
      <c r="I22" s="38"/>
      <c r="J22" s="37"/>
    </row>
    <row r="23" spans="1:10" ht="12.75" customHeight="1" thickBot="1" x14ac:dyDescent="0.25">
      <c r="A23" s="2" t="s">
        <v>26</v>
      </c>
      <c r="B23" s="3" t="s">
        <v>237</v>
      </c>
      <c r="C23" s="5">
        <v>5.6</v>
      </c>
      <c r="D23" s="4">
        <f t="shared" si="0"/>
        <v>29.200000000000003</v>
      </c>
      <c r="E23" s="27">
        <v>7.08</v>
      </c>
      <c r="F23" s="29" t="s">
        <v>472</v>
      </c>
      <c r="G23" s="29" t="s">
        <v>488</v>
      </c>
      <c r="H23" s="29" t="s">
        <v>503</v>
      </c>
      <c r="I23" s="38"/>
      <c r="J23" s="36"/>
    </row>
    <row r="24" spans="1:10" ht="12.75" customHeight="1" thickBot="1" x14ac:dyDescent="0.25">
      <c r="A24" s="2" t="s">
        <v>27</v>
      </c>
      <c r="B24" s="3" t="s">
        <v>28</v>
      </c>
      <c r="C24" s="5">
        <v>1.3</v>
      </c>
      <c r="D24" s="4">
        <f t="shared" si="0"/>
        <v>30.500000000000004</v>
      </c>
      <c r="E24" s="27">
        <v>7.06</v>
      </c>
      <c r="F24" s="29" t="s">
        <v>473</v>
      </c>
      <c r="G24" s="29" t="s">
        <v>489</v>
      </c>
      <c r="H24" s="29" t="s">
        <v>504</v>
      </c>
      <c r="I24" s="38"/>
      <c r="J24" s="36"/>
    </row>
    <row r="25" spans="1:10" ht="12.75" customHeight="1" thickBot="1" x14ac:dyDescent="0.25">
      <c r="A25" s="2" t="s">
        <v>29</v>
      </c>
      <c r="B25" s="3" t="s">
        <v>30</v>
      </c>
      <c r="C25" s="5">
        <v>1.9</v>
      </c>
      <c r="D25" s="4">
        <f t="shared" si="0"/>
        <v>32.400000000000006</v>
      </c>
      <c r="E25" s="27">
        <v>7.04</v>
      </c>
      <c r="F25" s="29" t="s">
        <v>474</v>
      </c>
      <c r="G25" s="29" t="s">
        <v>490</v>
      </c>
      <c r="H25" s="29" t="s">
        <v>505</v>
      </c>
      <c r="I25" s="38"/>
      <c r="J25" s="36"/>
    </row>
    <row r="26" spans="1:10" ht="12.75" customHeight="1" thickBot="1" x14ac:dyDescent="0.25">
      <c r="A26" s="2" t="s">
        <v>31</v>
      </c>
      <c r="B26" s="3" t="s">
        <v>32</v>
      </c>
      <c r="C26" s="5">
        <v>2.1</v>
      </c>
      <c r="D26" s="4">
        <f t="shared" si="0"/>
        <v>34.500000000000007</v>
      </c>
      <c r="E26" s="27">
        <v>7</v>
      </c>
      <c r="F26" s="29" t="s">
        <v>475</v>
      </c>
      <c r="G26" s="29" t="s">
        <v>491</v>
      </c>
      <c r="H26" s="29" t="s">
        <v>582</v>
      </c>
      <c r="I26" s="38"/>
      <c r="J26" s="36"/>
    </row>
    <row r="27" spans="1:10" ht="12.75" customHeight="1" thickBot="1" x14ac:dyDescent="0.25">
      <c r="A27" s="2" t="s">
        <v>33</v>
      </c>
      <c r="B27" s="3" t="s">
        <v>34</v>
      </c>
      <c r="C27" s="5">
        <v>1.1000000000000001</v>
      </c>
      <c r="D27" s="4">
        <f t="shared" si="0"/>
        <v>35.600000000000009</v>
      </c>
      <c r="E27" s="27">
        <v>6.58</v>
      </c>
      <c r="F27" s="29" t="s">
        <v>476</v>
      </c>
      <c r="G27" s="29" t="s">
        <v>492</v>
      </c>
      <c r="H27" s="29" t="s">
        <v>472</v>
      </c>
      <c r="I27" s="38"/>
      <c r="J27" s="36"/>
    </row>
    <row r="28" spans="1:10" ht="12.75" customHeight="1" thickBot="1" x14ac:dyDescent="0.25">
      <c r="A28" s="2" t="s">
        <v>35</v>
      </c>
      <c r="B28" s="3" t="s">
        <v>36</v>
      </c>
      <c r="C28" s="5">
        <v>1.8</v>
      </c>
      <c r="D28" s="4">
        <f t="shared" si="0"/>
        <v>37.400000000000006</v>
      </c>
      <c r="E28" s="27">
        <v>6.55</v>
      </c>
      <c r="F28" s="29" t="s">
        <v>477</v>
      </c>
      <c r="G28" s="29" t="s">
        <v>493</v>
      </c>
      <c r="H28" s="29" t="s">
        <v>473</v>
      </c>
      <c r="I28" s="38"/>
      <c r="J28" s="36"/>
    </row>
    <row r="29" spans="1:10" ht="12.75" customHeight="1" thickBot="1" x14ac:dyDescent="0.25">
      <c r="A29" s="2" t="s">
        <v>37</v>
      </c>
      <c r="B29" s="3" t="s">
        <v>38</v>
      </c>
      <c r="C29" s="5">
        <v>1.7</v>
      </c>
      <c r="D29" s="31">
        <f t="shared" si="0"/>
        <v>39.100000000000009</v>
      </c>
      <c r="E29" s="27">
        <v>6.53</v>
      </c>
      <c r="F29" s="87" t="s">
        <v>478</v>
      </c>
      <c r="G29" s="87" t="s">
        <v>494</v>
      </c>
      <c r="H29" s="87" t="s">
        <v>506</v>
      </c>
      <c r="I29" s="38"/>
      <c r="J29" s="36"/>
    </row>
    <row r="30" spans="1:10" ht="12.75" customHeight="1" thickBot="1" x14ac:dyDescent="0.25">
      <c r="A30" s="2" t="s">
        <v>39</v>
      </c>
      <c r="B30" s="3" t="s">
        <v>40</v>
      </c>
      <c r="C30" s="5">
        <v>1.4</v>
      </c>
      <c r="D30" s="26">
        <f t="shared" si="0"/>
        <v>40.500000000000007</v>
      </c>
      <c r="E30" s="27">
        <v>6.5</v>
      </c>
      <c r="F30" s="29" t="s">
        <v>479</v>
      </c>
      <c r="G30" s="29" t="s">
        <v>495</v>
      </c>
      <c r="H30" s="29" t="s">
        <v>507</v>
      </c>
      <c r="I30" s="38"/>
      <c r="J30" s="36"/>
    </row>
    <row r="31" spans="1:10" ht="12.75" customHeight="1" thickBot="1" x14ac:dyDescent="0.25">
      <c r="A31" s="141" t="s">
        <v>270</v>
      </c>
      <c r="B31" s="142"/>
      <c r="C31" s="9">
        <f>SUM(C11:C30)</f>
        <v>40.500000000000007</v>
      </c>
      <c r="D31" s="20"/>
      <c r="E31" s="35"/>
      <c r="F31" s="35"/>
      <c r="G31" s="35"/>
      <c r="H31" s="35"/>
    </row>
    <row r="32" spans="1:10" ht="12.75" thickBot="1" x14ac:dyDescent="0.25"/>
    <row r="33" spans="1:11" ht="12" customHeight="1" x14ac:dyDescent="0.2">
      <c r="A33" s="1" t="s">
        <v>0</v>
      </c>
      <c r="B33" s="108" t="s">
        <v>2</v>
      </c>
      <c r="C33" s="110" t="s">
        <v>267</v>
      </c>
      <c r="D33" s="97" t="s">
        <v>268</v>
      </c>
      <c r="E33" s="97" t="s">
        <v>309</v>
      </c>
      <c r="F33" s="97" t="s">
        <v>312</v>
      </c>
      <c r="G33" s="97" t="s">
        <v>314</v>
      </c>
      <c r="H33" s="97" t="s">
        <v>319</v>
      </c>
      <c r="I33" s="97" t="s">
        <v>364</v>
      </c>
      <c r="J33" s="97" t="s">
        <v>366</v>
      </c>
      <c r="K33" s="97" t="s">
        <v>460</v>
      </c>
    </row>
    <row r="34" spans="1:11" ht="59.25" customHeight="1" thickBot="1" x14ac:dyDescent="0.25">
      <c r="A34" s="2" t="s">
        <v>1</v>
      </c>
      <c r="B34" s="109"/>
      <c r="C34" s="111"/>
      <c r="D34" s="98"/>
      <c r="E34" s="98"/>
      <c r="F34" s="98"/>
      <c r="G34" s="98"/>
      <c r="H34" s="98"/>
      <c r="I34" s="98"/>
      <c r="J34" s="98"/>
      <c r="K34" s="98"/>
    </row>
    <row r="35" spans="1:11" ht="12.75" customHeight="1" thickBot="1" x14ac:dyDescent="0.25">
      <c r="A35" s="2" t="s">
        <v>3</v>
      </c>
      <c r="B35" s="3" t="s">
        <v>238</v>
      </c>
      <c r="C35" s="11"/>
      <c r="D35" s="12"/>
      <c r="E35" s="25">
        <v>6</v>
      </c>
      <c r="F35" s="25" t="s">
        <v>520</v>
      </c>
      <c r="G35" s="30" t="s">
        <v>537</v>
      </c>
      <c r="H35" s="30" t="s">
        <v>587</v>
      </c>
      <c r="I35" s="29" t="s">
        <v>590</v>
      </c>
      <c r="J35" s="29" t="s">
        <v>518</v>
      </c>
      <c r="K35" s="29" t="s">
        <v>571</v>
      </c>
    </row>
    <row r="36" spans="1:11" ht="12.75" customHeight="1" thickBot="1" x14ac:dyDescent="0.25">
      <c r="A36" s="2" t="s">
        <v>4</v>
      </c>
      <c r="B36" s="3" t="s">
        <v>41</v>
      </c>
      <c r="C36" s="13">
        <v>1.6</v>
      </c>
      <c r="D36" s="26">
        <v>1.6</v>
      </c>
      <c r="E36" s="25">
        <v>6.02</v>
      </c>
      <c r="F36" s="25" t="s">
        <v>521</v>
      </c>
      <c r="G36" s="30" t="s">
        <v>538</v>
      </c>
      <c r="H36" s="30" t="s">
        <v>594</v>
      </c>
      <c r="I36" s="29" t="s">
        <v>561</v>
      </c>
      <c r="J36" s="29" t="s">
        <v>480</v>
      </c>
      <c r="K36" s="29" t="s">
        <v>572</v>
      </c>
    </row>
    <row r="37" spans="1:11" ht="12.75" customHeight="1" thickBot="1" x14ac:dyDescent="0.25">
      <c r="A37" s="2" t="s">
        <v>6</v>
      </c>
      <c r="B37" s="3" t="s">
        <v>239</v>
      </c>
      <c r="C37" s="13">
        <v>3.1</v>
      </c>
      <c r="D37" s="26">
        <f>D36+C37</f>
        <v>4.7</v>
      </c>
      <c r="E37" s="25">
        <v>6.05</v>
      </c>
      <c r="F37" s="25" t="s">
        <v>522</v>
      </c>
      <c r="G37" s="30" t="s">
        <v>539</v>
      </c>
      <c r="H37" s="30" t="s">
        <v>528</v>
      </c>
      <c r="I37" s="29" t="s">
        <v>562</v>
      </c>
      <c r="J37" s="29" t="s">
        <v>567</v>
      </c>
      <c r="K37" s="29" t="s">
        <v>489</v>
      </c>
    </row>
    <row r="38" spans="1:11" ht="12.75" customHeight="1" thickBot="1" x14ac:dyDescent="0.25">
      <c r="A38" s="2" t="s">
        <v>8</v>
      </c>
      <c r="B38" s="3" t="s">
        <v>15</v>
      </c>
      <c r="C38" s="13">
        <v>3.1</v>
      </c>
      <c r="D38" s="26">
        <f t="shared" ref="D38:D51" si="1">D37+C38</f>
        <v>7.8000000000000007</v>
      </c>
      <c r="E38" s="25">
        <v>6.1</v>
      </c>
      <c r="F38" s="25" t="s">
        <v>523</v>
      </c>
      <c r="G38" s="30" t="s">
        <v>540</v>
      </c>
      <c r="H38" s="30" t="s">
        <v>551</v>
      </c>
      <c r="I38" s="29" t="s">
        <v>563</v>
      </c>
      <c r="J38" s="29" t="s">
        <v>578</v>
      </c>
      <c r="K38" s="29" t="s">
        <v>573</v>
      </c>
    </row>
    <row r="39" spans="1:11" ht="12.75" customHeight="1" thickBot="1" x14ac:dyDescent="0.25">
      <c r="A39" s="2" t="s">
        <v>10</v>
      </c>
      <c r="B39" s="3" t="s">
        <v>17</v>
      </c>
      <c r="C39" s="13">
        <v>1.5</v>
      </c>
      <c r="D39" s="26">
        <f t="shared" si="1"/>
        <v>9.3000000000000007</v>
      </c>
      <c r="E39" s="25">
        <v>6.13</v>
      </c>
      <c r="F39" s="25" t="s">
        <v>524</v>
      </c>
      <c r="G39" s="30" t="s">
        <v>541</v>
      </c>
      <c r="H39" s="30" t="s">
        <v>552</v>
      </c>
      <c r="I39" s="29" t="s">
        <v>591</v>
      </c>
      <c r="J39" s="29" t="s">
        <v>568</v>
      </c>
      <c r="K39" s="29" t="s">
        <v>574</v>
      </c>
    </row>
    <row r="40" spans="1:11" ht="12.75" customHeight="1" thickBot="1" x14ac:dyDescent="0.25">
      <c r="A40" s="2" t="s">
        <v>12</v>
      </c>
      <c r="B40" s="3" t="s">
        <v>19</v>
      </c>
      <c r="C40" s="13">
        <v>1.5</v>
      </c>
      <c r="D40" s="26">
        <f t="shared" si="1"/>
        <v>10.8</v>
      </c>
      <c r="E40" s="25">
        <v>6.16</v>
      </c>
      <c r="F40" s="25" t="s">
        <v>525</v>
      </c>
      <c r="G40" s="30" t="s">
        <v>542</v>
      </c>
      <c r="H40" s="30" t="s">
        <v>553</v>
      </c>
      <c r="I40" s="29" t="s">
        <v>564</v>
      </c>
      <c r="J40" s="29" t="s">
        <v>569</v>
      </c>
      <c r="K40" s="29" t="s">
        <v>575</v>
      </c>
    </row>
    <row r="41" spans="1:11" ht="12.75" customHeight="1" thickBot="1" x14ac:dyDescent="0.25">
      <c r="A41" s="2" t="s">
        <v>14</v>
      </c>
      <c r="B41" s="3" t="s">
        <v>230</v>
      </c>
      <c r="C41" s="13">
        <v>1.6</v>
      </c>
      <c r="D41" s="26">
        <f t="shared" si="1"/>
        <v>12.4</v>
      </c>
      <c r="E41" s="25">
        <v>6.19</v>
      </c>
      <c r="F41" s="25" t="s">
        <v>526</v>
      </c>
      <c r="G41" s="30" t="s">
        <v>543</v>
      </c>
      <c r="H41" s="30" t="s">
        <v>554</v>
      </c>
      <c r="I41" s="29" t="s">
        <v>565</v>
      </c>
      <c r="J41" s="29" t="s">
        <v>570</v>
      </c>
      <c r="K41" s="29" t="s">
        <v>576</v>
      </c>
    </row>
    <row r="42" spans="1:11" ht="12.75" customHeight="1" thickBot="1" x14ac:dyDescent="0.25">
      <c r="A42" s="2" t="s">
        <v>16</v>
      </c>
      <c r="B42" s="3" t="s">
        <v>22</v>
      </c>
      <c r="C42" s="13">
        <v>2.2999999999999998</v>
      </c>
      <c r="D42" s="26">
        <f t="shared" si="1"/>
        <v>14.7</v>
      </c>
      <c r="E42" s="25">
        <v>6.23</v>
      </c>
      <c r="F42" s="25" t="s">
        <v>527</v>
      </c>
      <c r="G42" s="30" t="s">
        <v>544</v>
      </c>
      <c r="H42" s="30" t="s">
        <v>588</v>
      </c>
      <c r="I42" s="29" t="s">
        <v>566</v>
      </c>
      <c r="J42" s="29" t="s">
        <v>593</v>
      </c>
      <c r="K42" s="29" t="s">
        <v>487</v>
      </c>
    </row>
    <row r="43" spans="1:11" ht="12.75" customHeight="1" thickBot="1" x14ac:dyDescent="0.25">
      <c r="A43" s="2" t="s">
        <v>18</v>
      </c>
      <c r="B43" s="3" t="s">
        <v>24</v>
      </c>
      <c r="C43" s="13">
        <v>2.6</v>
      </c>
      <c r="D43" s="26">
        <f t="shared" si="1"/>
        <v>17.3</v>
      </c>
      <c r="E43" s="25">
        <v>6.28</v>
      </c>
      <c r="F43" s="25" t="s">
        <v>528</v>
      </c>
      <c r="G43" s="30" t="s">
        <v>545</v>
      </c>
      <c r="H43" s="30" t="s">
        <v>555</v>
      </c>
      <c r="I43" s="29" t="s">
        <v>592</v>
      </c>
      <c r="J43" s="29" t="s">
        <v>486</v>
      </c>
      <c r="K43" s="29" t="s">
        <v>579</v>
      </c>
    </row>
    <row r="44" spans="1:11" ht="12.75" customHeight="1" thickBot="1" x14ac:dyDescent="0.25">
      <c r="A44" s="2" t="s">
        <v>20</v>
      </c>
      <c r="B44" s="3" t="s">
        <v>237</v>
      </c>
      <c r="C44" s="13">
        <v>1.3</v>
      </c>
      <c r="D44" s="26">
        <f t="shared" si="1"/>
        <v>18.600000000000001</v>
      </c>
      <c r="E44" s="25">
        <v>6.3</v>
      </c>
      <c r="F44" s="25" t="s">
        <v>529</v>
      </c>
      <c r="G44" s="30" t="s">
        <v>584</v>
      </c>
      <c r="H44" s="30" t="s">
        <v>556</v>
      </c>
      <c r="I44" s="29"/>
      <c r="J44" s="29"/>
      <c r="K44" s="29"/>
    </row>
    <row r="45" spans="1:11" ht="12.75" customHeight="1" thickBot="1" x14ac:dyDescent="0.25">
      <c r="A45" s="2" t="s">
        <v>21</v>
      </c>
      <c r="B45" s="3" t="s">
        <v>28</v>
      </c>
      <c r="C45" s="13">
        <v>1.3</v>
      </c>
      <c r="D45" s="26">
        <f t="shared" si="1"/>
        <v>19.900000000000002</v>
      </c>
      <c r="E45" s="25">
        <v>6.32</v>
      </c>
      <c r="F45" s="25" t="s">
        <v>530</v>
      </c>
      <c r="G45" s="30" t="s">
        <v>546</v>
      </c>
      <c r="H45" s="30" t="s">
        <v>535</v>
      </c>
      <c r="I45" s="29"/>
      <c r="J45" s="29"/>
      <c r="K45" s="29"/>
    </row>
    <row r="46" spans="1:11" ht="12.75" customHeight="1" thickBot="1" x14ac:dyDescent="0.25">
      <c r="A46" s="2" t="s">
        <v>23</v>
      </c>
      <c r="B46" s="3" t="s">
        <v>30</v>
      </c>
      <c r="C46" s="13">
        <v>1.9</v>
      </c>
      <c r="D46" s="26">
        <f t="shared" si="1"/>
        <v>21.8</v>
      </c>
      <c r="E46" s="25">
        <v>6.35</v>
      </c>
      <c r="F46" s="25" t="s">
        <v>531</v>
      </c>
      <c r="G46" s="30" t="s">
        <v>547</v>
      </c>
      <c r="H46" s="30" t="s">
        <v>589</v>
      </c>
      <c r="I46" s="29"/>
      <c r="J46" s="29"/>
      <c r="K46" s="29"/>
    </row>
    <row r="47" spans="1:11" ht="12.75" customHeight="1" thickBot="1" x14ac:dyDescent="0.25">
      <c r="A47" s="2" t="s">
        <v>25</v>
      </c>
      <c r="B47" s="3" t="s">
        <v>32</v>
      </c>
      <c r="C47" s="13">
        <v>2.1</v>
      </c>
      <c r="D47" s="26">
        <f t="shared" si="1"/>
        <v>23.900000000000002</v>
      </c>
      <c r="E47" s="25">
        <v>6.4</v>
      </c>
      <c r="F47" s="25" t="s">
        <v>532</v>
      </c>
      <c r="G47" s="30" t="s">
        <v>548</v>
      </c>
      <c r="H47" s="30" t="s">
        <v>557</v>
      </c>
      <c r="I47" s="29"/>
      <c r="J47" s="29"/>
      <c r="K47" s="29"/>
    </row>
    <row r="48" spans="1:11" ht="12.75" customHeight="1" thickBot="1" x14ac:dyDescent="0.25">
      <c r="A48" s="2" t="s">
        <v>26</v>
      </c>
      <c r="B48" s="3" t="s">
        <v>34</v>
      </c>
      <c r="C48" s="13">
        <v>1.1000000000000001</v>
      </c>
      <c r="D48" s="26">
        <f t="shared" si="1"/>
        <v>25.000000000000004</v>
      </c>
      <c r="E48" s="25">
        <v>6.42</v>
      </c>
      <c r="F48" s="25" t="s">
        <v>533</v>
      </c>
      <c r="G48" s="30" t="s">
        <v>585</v>
      </c>
      <c r="H48" s="30" t="s">
        <v>479</v>
      </c>
      <c r="I48" s="29"/>
      <c r="J48" s="29"/>
      <c r="K48" s="29"/>
    </row>
    <row r="49" spans="1:14" ht="12.75" customHeight="1" thickBot="1" x14ac:dyDescent="0.25">
      <c r="A49" s="2" t="s">
        <v>27</v>
      </c>
      <c r="B49" s="3" t="s">
        <v>36</v>
      </c>
      <c r="C49" s="13">
        <v>1.8</v>
      </c>
      <c r="D49" s="26">
        <f t="shared" si="1"/>
        <v>26.800000000000004</v>
      </c>
      <c r="E49" s="25">
        <v>6.45</v>
      </c>
      <c r="F49" s="25" t="s">
        <v>534</v>
      </c>
      <c r="G49" s="30" t="s">
        <v>549</v>
      </c>
      <c r="H49" s="30" t="s">
        <v>558</v>
      </c>
      <c r="I49" s="29"/>
      <c r="J49" s="29"/>
      <c r="K49" s="29"/>
    </row>
    <row r="50" spans="1:14" ht="12.75" customHeight="1" thickBot="1" x14ac:dyDescent="0.25">
      <c r="A50" s="2" t="s">
        <v>29</v>
      </c>
      <c r="B50" s="3" t="s">
        <v>38</v>
      </c>
      <c r="C50" s="13">
        <v>1.7</v>
      </c>
      <c r="D50" s="26">
        <f t="shared" si="1"/>
        <v>28.500000000000004</v>
      </c>
      <c r="E50" s="25">
        <v>6.47</v>
      </c>
      <c r="F50" s="25" t="s">
        <v>535</v>
      </c>
      <c r="G50" s="30" t="s">
        <v>550</v>
      </c>
      <c r="H50" s="30" t="s">
        <v>559</v>
      </c>
      <c r="I50" s="29"/>
      <c r="J50" s="29"/>
      <c r="K50" s="29"/>
    </row>
    <row r="51" spans="1:14" ht="12.75" customHeight="1" thickBot="1" x14ac:dyDescent="0.25">
      <c r="A51" s="2" t="s">
        <v>31</v>
      </c>
      <c r="B51" s="3" t="s">
        <v>40</v>
      </c>
      <c r="C51" s="13">
        <v>1.4</v>
      </c>
      <c r="D51" s="26">
        <f t="shared" si="1"/>
        <v>29.900000000000002</v>
      </c>
      <c r="E51" s="25">
        <v>6.5</v>
      </c>
      <c r="F51" s="25" t="s">
        <v>536</v>
      </c>
      <c r="G51" s="30" t="s">
        <v>586</v>
      </c>
      <c r="H51" s="30" t="s">
        <v>560</v>
      </c>
      <c r="I51" s="29"/>
      <c r="J51" s="29"/>
      <c r="K51" s="29"/>
    </row>
    <row r="52" spans="1:14" ht="12.75" customHeight="1" thickBot="1" x14ac:dyDescent="0.25">
      <c r="A52" s="102" t="s">
        <v>270</v>
      </c>
      <c r="B52" s="103"/>
      <c r="C52" s="9">
        <f>SUM(C36:C51)</f>
        <v>29.900000000000002</v>
      </c>
      <c r="D52" s="10"/>
    </row>
    <row r="53" spans="1:14" x14ac:dyDescent="0.2">
      <c r="A53" s="15"/>
      <c r="B53" s="15"/>
      <c r="C53" s="16"/>
      <c r="D53" s="20"/>
    </row>
    <row r="54" spans="1:14" x14ac:dyDescent="0.2">
      <c r="A54" s="7" t="s">
        <v>271</v>
      </c>
    </row>
    <row r="55" spans="1:14" ht="12.75" thickBot="1" x14ac:dyDescent="0.25">
      <c r="A55" s="7"/>
    </row>
    <row r="56" spans="1:14" ht="12" customHeight="1" x14ac:dyDescent="0.2">
      <c r="A56" s="1" t="s">
        <v>0</v>
      </c>
      <c r="B56" s="108" t="s">
        <v>2</v>
      </c>
      <c r="C56" s="110" t="s">
        <v>267</v>
      </c>
      <c r="D56" s="97" t="s">
        <v>268</v>
      </c>
      <c r="E56" s="97" t="s">
        <v>296</v>
      </c>
      <c r="F56" s="97" t="s">
        <v>297</v>
      </c>
      <c r="G56" s="97" t="s">
        <v>296</v>
      </c>
      <c r="H56" s="97" t="s">
        <v>297</v>
      </c>
      <c r="I56" s="97" t="s">
        <v>320</v>
      </c>
      <c r="J56" s="97" t="s">
        <v>321</v>
      </c>
      <c r="K56" s="97" t="s">
        <v>322</v>
      </c>
      <c r="L56" s="97" t="s">
        <v>323</v>
      </c>
      <c r="M56" s="97" t="s">
        <v>324</v>
      </c>
      <c r="N56" s="97" t="s">
        <v>325</v>
      </c>
    </row>
    <row r="57" spans="1:14" ht="59.25" customHeight="1" thickBot="1" x14ac:dyDescent="0.25">
      <c r="A57" s="2" t="s">
        <v>1</v>
      </c>
      <c r="B57" s="109"/>
      <c r="C57" s="111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</row>
    <row r="58" spans="1:14" ht="12.75" customHeight="1" thickBot="1" x14ac:dyDescent="0.25">
      <c r="A58" s="2" t="s">
        <v>3</v>
      </c>
      <c r="B58" s="3" t="s">
        <v>238</v>
      </c>
      <c r="C58" s="11"/>
      <c r="D58" s="31"/>
      <c r="E58" s="30" t="s">
        <v>595</v>
      </c>
      <c r="F58" s="30" t="s">
        <v>508</v>
      </c>
      <c r="G58" s="30" t="s">
        <v>495</v>
      </c>
      <c r="H58" s="30" t="s">
        <v>596</v>
      </c>
      <c r="I58" s="30" t="s">
        <v>519</v>
      </c>
      <c r="J58" s="30" t="s">
        <v>702</v>
      </c>
      <c r="K58" s="30" t="s">
        <v>703</v>
      </c>
      <c r="L58" s="30" t="s">
        <v>706</v>
      </c>
      <c r="M58" s="30" t="s">
        <v>703</v>
      </c>
      <c r="N58" s="30" t="s">
        <v>706</v>
      </c>
    </row>
    <row r="59" spans="1:14" ht="12.75" customHeight="1" thickBot="1" x14ac:dyDescent="0.25">
      <c r="A59" s="2" t="s">
        <v>4</v>
      </c>
      <c r="B59" s="3" t="s">
        <v>5</v>
      </c>
      <c r="C59" s="13">
        <v>0.8</v>
      </c>
      <c r="D59" s="26">
        <f t="shared" ref="D59:D64" si="2">D58+C59</f>
        <v>0.8</v>
      </c>
      <c r="E59" s="30" t="s">
        <v>597</v>
      </c>
      <c r="F59" s="30" t="s">
        <v>510</v>
      </c>
      <c r="G59" s="30" t="s">
        <v>598</v>
      </c>
      <c r="H59" s="30" t="s">
        <v>599</v>
      </c>
      <c r="I59" s="30" t="s">
        <v>467</v>
      </c>
      <c r="J59" s="30" t="s">
        <v>600</v>
      </c>
      <c r="K59" s="30" t="s">
        <v>601</v>
      </c>
      <c r="L59" s="30" t="s">
        <v>602</v>
      </c>
      <c r="M59" s="30" t="s">
        <v>601</v>
      </c>
      <c r="N59" s="30" t="s">
        <v>602</v>
      </c>
    </row>
    <row r="60" spans="1:14" ht="12.75" customHeight="1" thickBot="1" x14ac:dyDescent="0.25">
      <c r="A60" s="34" t="s">
        <v>6</v>
      </c>
      <c r="B60" s="3" t="s">
        <v>7</v>
      </c>
      <c r="C60" s="13">
        <v>1</v>
      </c>
      <c r="D60" s="26">
        <f t="shared" si="2"/>
        <v>1.8</v>
      </c>
      <c r="E60" s="30" t="s">
        <v>603</v>
      </c>
      <c r="F60" s="30" t="s">
        <v>604</v>
      </c>
      <c r="G60" s="30" t="s">
        <v>605</v>
      </c>
      <c r="H60" s="30" t="s">
        <v>606</v>
      </c>
      <c r="I60" s="30" t="s">
        <v>607</v>
      </c>
      <c r="J60" s="30" t="s">
        <v>608</v>
      </c>
      <c r="K60" s="30" t="s">
        <v>609</v>
      </c>
      <c r="L60" s="30" t="s">
        <v>610</v>
      </c>
      <c r="M60" s="30" t="s">
        <v>609</v>
      </c>
      <c r="N60" s="30" t="s">
        <v>610</v>
      </c>
    </row>
    <row r="61" spans="1:14" ht="12.75" customHeight="1" thickBot="1" x14ac:dyDescent="0.25">
      <c r="A61" s="34" t="s">
        <v>8</v>
      </c>
      <c r="B61" s="3" t="s">
        <v>9</v>
      </c>
      <c r="C61" s="13">
        <v>0.5</v>
      </c>
      <c r="D61" s="26">
        <f t="shared" si="2"/>
        <v>2.2999999999999998</v>
      </c>
      <c r="E61" s="30" t="s">
        <v>695</v>
      </c>
      <c r="F61" s="30" t="s">
        <v>611</v>
      </c>
      <c r="G61" s="30" t="s">
        <v>586</v>
      </c>
      <c r="H61" s="30" t="s">
        <v>466</v>
      </c>
      <c r="I61" s="30" t="s">
        <v>596</v>
      </c>
      <c r="J61" s="30" t="s">
        <v>613</v>
      </c>
      <c r="K61" s="30" t="s">
        <v>522</v>
      </c>
      <c r="L61" s="30" t="s">
        <v>614</v>
      </c>
      <c r="M61" s="30" t="s">
        <v>522</v>
      </c>
      <c r="N61" s="30" t="s">
        <v>614</v>
      </c>
    </row>
    <row r="62" spans="1:14" ht="12.75" customHeight="1" thickBot="1" x14ac:dyDescent="0.25">
      <c r="A62" s="34" t="s">
        <v>10</v>
      </c>
      <c r="B62" s="3" t="s">
        <v>124</v>
      </c>
      <c r="C62" s="13">
        <v>0.5</v>
      </c>
      <c r="D62" s="26">
        <f t="shared" si="2"/>
        <v>2.8</v>
      </c>
      <c r="E62" s="30" t="s">
        <v>310</v>
      </c>
      <c r="F62" s="30" t="s">
        <v>615</v>
      </c>
      <c r="G62" s="30" t="s">
        <v>310</v>
      </c>
      <c r="H62" s="30" t="s">
        <v>616</v>
      </c>
      <c r="I62" s="30" t="s">
        <v>310</v>
      </c>
      <c r="J62" s="30" t="s">
        <v>617</v>
      </c>
      <c r="K62" s="30" t="s">
        <v>310</v>
      </c>
      <c r="L62" s="30" t="s">
        <v>618</v>
      </c>
      <c r="M62" s="30" t="s">
        <v>310</v>
      </c>
      <c r="N62" s="30" t="s">
        <v>618</v>
      </c>
    </row>
    <row r="63" spans="1:14" ht="12.75" customHeight="1" thickBot="1" x14ac:dyDescent="0.25">
      <c r="A63" s="34" t="s">
        <v>12</v>
      </c>
      <c r="B63" s="3" t="s">
        <v>43</v>
      </c>
      <c r="C63" s="13">
        <v>2.4</v>
      </c>
      <c r="D63" s="26">
        <f t="shared" si="2"/>
        <v>5.1999999999999993</v>
      </c>
      <c r="E63" s="30" t="s">
        <v>619</v>
      </c>
      <c r="F63" s="30" t="s">
        <v>620</v>
      </c>
      <c r="G63" s="30" t="s">
        <v>621</v>
      </c>
      <c r="H63" s="30" t="s">
        <v>622</v>
      </c>
      <c r="I63" s="30" t="s">
        <v>700</v>
      </c>
      <c r="J63" s="30" t="s">
        <v>623</v>
      </c>
      <c r="K63" s="30" t="s">
        <v>704</v>
      </c>
      <c r="L63" s="30" t="s">
        <v>624</v>
      </c>
      <c r="M63" s="30" t="s">
        <v>704</v>
      </c>
      <c r="N63" s="30" t="s">
        <v>624</v>
      </c>
    </row>
    <row r="64" spans="1:14" ht="12.75" customHeight="1" thickBot="1" x14ac:dyDescent="0.25">
      <c r="A64" s="34" t="s">
        <v>14</v>
      </c>
      <c r="B64" s="3" t="s">
        <v>44</v>
      </c>
      <c r="C64" s="13">
        <v>2.7</v>
      </c>
      <c r="D64" s="26">
        <f t="shared" si="2"/>
        <v>7.8999999999999995</v>
      </c>
      <c r="E64" s="30" t="s">
        <v>625</v>
      </c>
      <c r="F64" s="30" t="s">
        <v>513</v>
      </c>
      <c r="G64" s="30" t="s">
        <v>626</v>
      </c>
      <c r="H64" s="30" t="s">
        <v>627</v>
      </c>
      <c r="I64" s="30" t="s">
        <v>504</v>
      </c>
      <c r="J64" s="30" t="s">
        <v>628</v>
      </c>
      <c r="K64" s="30" t="s">
        <v>628</v>
      </c>
      <c r="L64" s="30" t="s">
        <v>629</v>
      </c>
      <c r="M64" s="30" t="s">
        <v>628</v>
      </c>
      <c r="N64" s="30" t="s">
        <v>629</v>
      </c>
    </row>
    <row r="65" spans="1:14" ht="12.75" customHeight="1" thickBot="1" x14ac:dyDescent="0.25">
      <c r="A65" s="34" t="s">
        <v>16</v>
      </c>
      <c r="B65" s="3" t="s">
        <v>45</v>
      </c>
      <c r="C65" s="13">
        <v>0.8</v>
      </c>
      <c r="D65" s="26">
        <f t="shared" ref="D65:D78" si="3">D64+C65</f>
        <v>8.6999999999999993</v>
      </c>
      <c r="E65" s="30" t="s">
        <v>696</v>
      </c>
      <c r="F65" s="30" t="s">
        <v>630</v>
      </c>
      <c r="G65" s="30" t="s">
        <v>548</v>
      </c>
      <c r="H65" s="30" t="s">
        <v>462</v>
      </c>
      <c r="I65" s="30" t="s">
        <v>505</v>
      </c>
      <c r="J65" s="30" t="s">
        <v>631</v>
      </c>
      <c r="K65" s="30" t="s">
        <v>632</v>
      </c>
      <c r="L65" s="30" t="s">
        <v>633</v>
      </c>
      <c r="M65" s="30" t="s">
        <v>632</v>
      </c>
      <c r="N65" s="30" t="s">
        <v>633</v>
      </c>
    </row>
    <row r="66" spans="1:14" ht="12.75" customHeight="1" thickBot="1" x14ac:dyDescent="0.25">
      <c r="A66" s="34" t="s">
        <v>18</v>
      </c>
      <c r="B66" s="3" t="s">
        <v>46</v>
      </c>
      <c r="C66" s="13">
        <v>1.8</v>
      </c>
      <c r="D66" s="26">
        <f t="shared" si="3"/>
        <v>10.5</v>
      </c>
      <c r="E66" s="30" t="s">
        <v>634</v>
      </c>
      <c r="F66" s="30" t="s">
        <v>514</v>
      </c>
      <c r="G66" s="30" t="s">
        <v>547</v>
      </c>
      <c r="H66" s="30" t="s">
        <v>502</v>
      </c>
      <c r="I66" s="30" t="s">
        <v>582</v>
      </c>
      <c r="J66" s="30" t="s">
        <v>635</v>
      </c>
      <c r="K66" s="30" t="s">
        <v>636</v>
      </c>
      <c r="L66" s="30" t="s">
        <v>637</v>
      </c>
      <c r="M66" s="30" t="s">
        <v>636</v>
      </c>
      <c r="N66" s="30" t="s">
        <v>637</v>
      </c>
    </row>
    <row r="67" spans="1:14" ht="12.75" customHeight="1" thickBot="1" x14ac:dyDescent="0.25">
      <c r="A67" s="34" t="s">
        <v>20</v>
      </c>
      <c r="B67" s="3" t="s">
        <v>240</v>
      </c>
      <c r="C67" s="13">
        <v>1.9</v>
      </c>
      <c r="D67" s="26">
        <f t="shared" si="3"/>
        <v>12.4</v>
      </c>
      <c r="E67" s="30" t="s">
        <v>638</v>
      </c>
      <c r="F67" s="30" t="s">
        <v>515</v>
      </c>
      <c r="G67" s="30" t="s">
        <v>546</v>
      </c>
      <c r="H67" s="30" t="s">
        <v>501</v>
      </c>
      <c r="I67" s="30" t="s">
        <v>639</v>
      </c>
      <c r="J67" s="30" t="s">
        <v>640</v>
      </c>
      <c r="K67" s="30" t="s">
        <v>705</v>
      </c>
      <c r="L67" s="30" t="s">
        <v>641</v>
      </c>
      <c r="M67" s="30" t="s">
        <v>705</v>
      </c>
      <c r="N67" s="30" t="s">
        <v>641</v>
      </c>
    </row>
    <row r="68" spans="1:14" ht="12.75" customHeight="1" thickBot="1" x14ac:dyDescent="0.25">
      <c r="A68" s="34" t="s">
        <v>21</v>
      </c>
      <c r="B68" s="3" t="s">
        <v>241</v>
      </c>
      <c r="C68" s="13">
        <v>1.6</v>
      </c>
      <c r="D68" s="26">
        <f t="shared" si="3"/>
        <v>14</v>
      </c>
      <c r="E68" s="30" t="s">
        <v>642</v>
      </c>
      <c r="F68" s="30" t="s">
        <v>643</v>
      </c>
      <c r="G68" s="30" t="s">
        <v>644</v>
      </c>
      <c r="H68" s="30" t="s">
        <v>645</v>
      </c>
      <c r="I68" s="30" t="s">
        <v>646</v>
      </c>
      <c r="J68" s="30" t="s">
        <v>647</v>
      </c>
      <c r="K68" s="30" t="s">
        <v>617</v>
      </c>
      <c r="L68" s="30" t="s">
        <v>648</v>
      </c>
      <c r="M68" s="30" t="s">
        <v>617</v>
      </c>
      <c r="N68" s="30" t="s">
        <v>648</v>
      </c>
    </row>
    <row r="69" spans="1:14" ht="12.75" customHeight="1" thickBot="1" x14ac:dyDescent="0.25">
      <c r="A69" s="34" t="s">
        <v>23</v>
      </c>
      <c r="B69" s="3" t="s">
        <v>450</v>
      </c>
      <c r="C69" s="13">
        <v>1.3</v>
      </c>
      <c r="D69" s="26">
        <f t="shared" si="3"/>
        <v>15.3</v>
      </c>
      <c r="E69" s="30" t="s">
        <v>649</v>
      </c>
      <c r="F69" s="30" t="s">
        <v>516</v>
      </c>
      <c r="G69" s="30" t="s">
        <v>650</v>
      </c>
      <c r="H69" s="30" t="s">
        <v>651</v>
      </c>
      <c r="I69" s="30" t="s">
        <v>474</v>
      </c>
      <c r="J69" s="30" t="s">
        <v>652</v>
      </c>
      <c r="K69" s="30" t="s">
        <v>608</v>
      </c>
      <c r="L69" s="30" t="s">
        <v>653</v>
      </c>
      <c r="M69" s="30" t="s">
        <v>608</v>
      </c>
      <c r="N69" s="30" t="s">
        <v>653</v>
      </c>
    </row>
    <row r="70" spans="1:14" ht="12.75" customHeight="1" thickBot="1" x14ac:dyDescent="0.25">
      <c r="A70" s="34" t="s">
        <v>25</v>
      </c>
      <c r="B70" s="3" t="s">
        <v>47</v>
      </c>
      <c r="C70" s="13">
        <v>1.7</v>
      </c>
      <c r="D70" s="26">
        <f t="shared" si="3"/>
        <v>17</v>
      </c>
      <c r="E70" s="30" t="s">
        <v>654</v>
      </c>
      <c r="F70" s="30" t="s">
        <v>655</v>
      </c>
      <c r="G70" s="30" t="s">
        <v>656</v>
      </c>
      <c r="H70" s="30" t="s">
        <v>657</v>
      </c>
      <c r="I70" s="30" t="s">
        <v>507</v>
      </c>
      <c r="J70" s="30" t="s">
        <v>601</v>
      </c>
      <c r="K70" s="30" t="s">
        <v>600</v>
      </c>
      <c r="L70" s="30" t="s">
        <v>658</v>
      </c>
      <c r="M70" s="30" t="s">
        <v>600</v>
      </c>
      <c r="N70" s="30" t="s">
        <v>658</v>
      </c>
    </row>
    <row r="71" spans="1:14" ht="12.75" customHeight="1" thickBot="1" x14ac:dyDescent="0.25">
      <c r="A71" s="34" t="s">
        <v>26</v>
      </c>
      <c r="B71" s="3" t="s">
        <v>48</v>
      </c>
      <c r="C71" s="13">
        <v>1.3</v>
      </c>
      <c r="D71" s="26">
        <f t="shared" si="3"/>
        <v>18.3</v>
      </c>
      <c r="E71" s="30" t="s">
        <v>659</v>
      </c>
      <c r="F71" s="30" t="s">
        <v>660</v>
      </c>
      <c r="G71" s="30" t="s">
        <v>698</v>
      </c>
      <c r="H71" s="30" t="s">
        <v>499</v>
      </c>
      <c r="I71" s="30" t="s">
        <v>560</v>
      </c>
      <c r="J71" s="30" t="s">
        <v>703</v>
      </c>
      <c r="K71" s="30" t="s">
        <v>702</v>
      </c>
      <c r="L71" s="30" t="s">
        <v>707</v>
      </c>
      <c r="M71" s="30" t="s">
        <v>702</v>
      </c>
      <c r="N71" s="30" t="s">
        <v>707</v>
      </c>
    </row>
    <row r="72" spans="1:14" ht="12.75" customHeight="1" thickBot="1" x14ac:dyDescent="0.25">
      <c r="A72" s="34" t="s">
        <v>27</v>
      </c>
      <c r="B72" s="3" t="s">
        <v>49</v>
      </c>
      <c r="C72" s="13">
        <v>2.5</v>
      </c>
      <c r="D72" s="26">
        <f t="shared" si="3"/>
        <v>20.8</v>
      </c>
      <c r="E72" s="30" t="s">
        <v>697</v>
      </c>
      <c r="F72" s="30" t="s">
        <v>583</v>
      </c>
      <c r="G72" s="30" t="s">
        <v>540</v>
      </c>
      <c r="H72" s="30" t="s">
        <v>580</v>
      </c>
      <c r="I72" s="30" t="s">
        <v>701</v>
      </c>
      <c r="J72" s="30" t="s">
        <v>661</v>
      </c>
      <c r="K72" s="30" t="s">
        <v>662</v>
      </c>
      <c r="L72" s="30" t="s">
        <v>663</v>
      </c>
      <c r="M72" s="30" t="s">
        <v>662</v>
      </c>
      <c r="N72" s="30" t="s">
        <v>663</v>
      </c>
    </row>
    <row r="73" spans="1:14" ht="12.75" customHeight="1" thickBot="1" x14ac:dyDescent="0.25">
      <c r="A73" s="34" t="s">
        <v>29</v>
      </c>
      <c r="B73" s="3" t="s">
        <v>50</v>
      </c>
      <c r="C73" s="13">
        <v>1.2</v>
      </c>
      <c r="D73" s="26">
        <f t="shared" si="3"/>
        <v>22</v>
      </c>
      <c r="E73" s="30" t="s">
        <v>664</v>
      </c>
      <c r="F73" s="30" t="s">
        <v>665</v>
      </c>
      <c r="G73" s="30" t="s">
        <v>666</v>
      </c>
      <c r="H73" s="30" t="s">
        <v>497</v>
      </c>
      <c r="I73" s="30" t="s">
        <v>558</v>
      </c>
      <c r="J73" s="30" t="s">
        <v>667</v>
      </c>
      <c r="K73" s="30" t="s">
        <v>668</v>
      </c>
      <c r="L73" s="30" t="s">
        <v>669</v>
      </c>
      <c r="M73" s="30" t="s">
        <v>668</v>
      </c>
      <c r="N73" s="30" t="s">
        <v>669</v>
      </c>
    </row>
    <row r="74" spans="1:14" ht="12.75" customHeight="1" thickBot="1" x14ac:dyDescent="0.25">
      <c r="A74" s="34" t="s">
        <v>31</v>
      </c>
      <c r="B74" s="3" t="s">
        <v>451</v>
      </c>
      <c r="C74" s="13">
        <v>1</v>
      </c>
      <c r="D74" s="26">
        <f t="shared" si="3"/>
        <v>23</v>
      </c>
      <c r="E74" s="30" t="s">
        <v>670</v>
      </c>
      <c r="F74" s="30" t="s">
        <v>671</v>
      </c>
      <c r="G74" s="30" t="s">
        <v>539</v>
      </c>
      <c r="H74" s="30" t="s">
        <v>496</v>
      </c>
      <c r="I74" s="30" t="s">
        <v>672</v>
      </c>
      <c r="J74" s="30" t="s">
        <v>587</v>
      </c>
      <c r="K74" s="30" t="s">
        <v>673</v>
      </c>
      <c r="L74" s="30" t="s">
        <v>708</v>
      </c>
      <c r="M74" s="30" t="s">
        <v>673</v>
      </c>
      <c r="N74" s="30" t="s">
        <v>708</v>
      </c>
    </row>
    <row r="75" spans="1:14" ht="12.75" customHeight="1" thickBot="1" x14ac:dyDescent="0.25">
      <c r="A75" s="34" t="s">
        <v>33</v>
      </c>
      <c r="B75" s="3" t="s">
        <v>242</v>
      </c>
      <c r="C75" s="13">
        <v>3.1</v>
      </c>
      <c r="D75" s="26">
        <f t="shared" si="3"/>
        <v>26.1</v>
      </c>
      <c r="E75" s="30" t="s">
        <v>674</v>
      </c>
      <c r="F75" s="30" t="s">
        <v>592</v>
      </c>
      <c r="G75" s="30" t="s">
        <v>675</v>
      </c>
      <c r="H75" s="30" t="s">
        <v>676</v>
      </c>
      <c r="I75" s="30" t="s">
        <v>677</v>
      </c>
      <c r="J75" s="30" t="s">
        <v>528</v>
      </c>
      <c r="K75" s="30" t="s">
        <v>678</v>
      </c>
      <c r="L75" s="30" t="s">
        <v>679</v>
      </c>
      <c r="M75" s="30" t="s">
        <v>678</v>
      </c>
      <c r="N75" s="30" t="s">
        <v>679</v>
      </c>
    </row>
    <row r="76" spans="1:14" ht="12.75" customHeight="1" thickBot="1" x14ac:dyDescent="0.25">
      <c r="A76" s="34" t="s">
        <v>35</v>
      </c>
      <c r="B76" s="3" t="s">
        <v>243</v>
      </c>
      <c r="C76" s="13">
        <v>0.7</v>
      </c>
      <c r="D76" s="26">
        <f t="shared" si="3"/>
        <v>26.8</v>
      </c>
      <c r="E76" s="30" t="s">
        <v>590</v>
      </c>
      <c r="F76" s="30" t="s">
        <v>680</v>
      </c>
      <c r="G76" s="30" t="s">
        <v>681</v>
      </c>
      <c r="H76" s="30" t="s">
        <v>682</v>
      </c>
      <c r="I76" s="30" t="s">
        <v>535</v>
      </c>
      <c r="J76" s="30" t="s">
        <v>683</v>
      </c>
      <c r="K76" s="30" t="s">
        <v>684</v>
      </c>
      <c r="L76" s="30" t="s">
        <v>685</v>
      </c>
      <c r="M76" s="30" t="s">
        <v>684</v>
      </c>
      <c r="N76" s="30" t="s">
        <v>685</v>
      </c>
    </row>
    <row r="77" spans="1:14" ht="12.75" customHeight="1" thickBot="1" x14ac:dyDescent="0.25">
      <c r="A77" s="34" t="s">
        <v>37</v>
      </c>
      <c r="B77" s="3" t="s">
        <v>244</v>
      </c>
      <c r="C77" s="13">
        <v>1.4</v>
      </c>
      <c r="D77" s="26">
        <f t="shared" si="3"/>
        <v>28.2</v>
      </c>
      <c r="E77" s="30" t="s">
        <v>561</v>
      </c>
      <c r="F77" s="30" t="s">
        <v>686</v>
      </c>
      <c r="G77" s="30" t="s">
        <v>687</v>
      </c>
      <c r="H77" s="30" t="s">
        <v>688</v>
      </c>
      <c r="I77" s="30" t="s">
        <v>534</v>
      </c>
      <c r="J77" s="30" t="s">
        <v>552</v>
      </c>
      <c r="K77" s="30" t="s">
        <v>689</v>
      </c>
      <c r="L77" s="30" t="s">
        <v>709</v>
      </c>
      <c r="M77" s="30" t="s">
        <v>689</v>
      </c>
      <c r="N77" s="30" t="s">
        <v>709</v>
      </c>
    </row>
    <row r="78" spans="1:14" ht="12.75" customHeight="1" thickBot="1" x14ac:dyDescent="0.25">
      <c r="A78" s="32" t="s">
        <v>39</v>
      </c>
      <c r="B78" s="3" t="s">
        <v>51</v>
      </c>
      <c r="C78" s="13">
        <v>2</v>
      </c>
      <c r="D78" s="26">
        <f t="shared" si="3"/>
        <v>30.2</v>
      </c>
      <c r="E78" s="30" t="s">
        <v>690</v>
      </c>
      <c r="F78" s="30" t="s">
        <v>591</v>
      </c>
      <c r="G78" s="30" t="s">
        <v>691</v>
      </c>
      <c r="H78" s="30" t="s">
        <v>699</v>
      </c>
      <c r="I78" s="30" t="s">
        <v>588</v>
      </c>
      <c r="J78" s="30" t="s">
        <v>692</v>
      </c>
      <c r="K78" s="30" t="s">
        <v>693</v>
      </c>
      <c r="L78" s="30" t="s">
        <v>694</v>
      </c>
      <c r="M78" s="30"/>
      <c r="N78" s="30"/>
    </row>
    <row r="79" spans="1:14" ht="12.75" customHeight="1" thickBot="1" x14ac:dyDescent="0.25">
      <c r="A79" s="102" t="s">
        <v>270</v>
      </c>
      <c r="B79" s="103"/>
      <c r="C79" s="9">
        <f>SUM(C59:C78)</f>
        <v>30.2</v>
      </c>
      <c r="D79" s="10"/>
    </row>
    <row r="81" spans="1:10" x14ac:dyDescent="0.2">
      <c r="A81" s="7" t="s">
        <v>272</v>
      </c>
    </row>
    <row r="82" spans="1:10" ht="12.75" thickBot="1" x14ac:dyDescent="0.25">
      <c r="A82" s="7"/>
    </row>
    <row r="83" spans="1:10" ht="12" customHeight="1" x14ac:dyDescent="0.2">
      <c r="A83" s="1" t="s">
        <v>0</v>
      </c>
      <c r="B83" s="108" t="s">
        <v>2</v>
      </c>
      <c r="C83" s="110" t="s">
        <v>267</v>
      </c>
      <c r="D83" s="97" t="s">
        <v>268</v>
      </c>
      <c r="E83" s="97" t="s">
        <v>367</v>
      </c>
      <c r="F83" s="97" t="s">
        <v>393</v>
      </c>
      <c r="G83" s="97" t="s">
        <v>370</v>
      </c>
      <c r="H83" s="97" t="s">
        <v>371</v>
      </c>
      <c r="I83" s="97" t="s">
        <v>415</v>
      </c>
      <c r="J83" s="99"/>
    </row>
    <row r="84" spans="1:10" ht="87.75" customHeight="1" thickBot="1" x14ac:dyDescent="0.25">
      <c r="A84" s="2" t="s">
        <v>1</v>
      </c>
      <c r="B84" s="109"/>
      <c r="C84" s="111"/>
      <c r="D84" s="98"/>
      <c r="E84" s="98"/>
      <c r="F84" s="98"/>
      <c r="G84" s="98"/>
      <c r="H84" s="98"/>
      <c r="I84" s="98"/>
      <c r="J84" s="99"/>
    </row>
    <row r="85" spans="1:10" ht="12.75" customHeight="1" thickBot="1" x14ac:dyDescent="0.25">
      <c r="A85" s="2" t="s">
        <v>3</v>
      </c>
      <c r="B85" s="3" t="s">
        <v>236</v>
      </c>
      <c r="C85" s="11"/>
      <c r="D85" s="14"/>
      <c r="E85" s="30" t="s">
        <v>710</v>
      </c>
      <c r="F85" s="30" t="s">
        <v>711</v>
      </c>
      <c r="G85" s="30" t="s">
        <v>712</v>
      </c>
      <c r="H85" s="30" t="s">
        <v>713</v>
      </c>
      <c r="I85" s="30"/>
      <c r="J85" s="39"/>
    </row>
    <row r="86" spans="1:10" ht="12.75" customHeight="1" thickBot="1" x14ac:dyDescent="0.25">
      <c r="A86" s="2" t="s">
        <v>4</v>
      </c>
      <c r="B86" s="3" t="s">
        <v>41</v>
      </c>
      <c r="C86" s="13">
        <v>1.6</v>
      </c>
      <c r="D86" s="26">
        <v>1.6</v>
      </c>
      <c r="E86" s="30" t="s">
        <v>714</v>
      </c>
      <c r="F86" s="30" t="s">
        <v>715</v>
      </c>
      <c r="G86" s="30" t="s">
        <v>690</v>
      </c>
      <c r="H86" s="30" t="s">
        <v>716</v>
      </c>
      <c r="I86" s="30"/>
      <c r="J86" s="39"/>
    </row>
    <row r="87" spans="1:10" ht="12.75" customHeight="1" thickBot="1" x14ac:dyDescent="0.25">
      <c r="A87" s="2" t="s">
        <v>6</v>
      </c>
      <c r="B87" s="3" t="s">
        <v>239</v>
      </c>
      <c r="C87" s="13">
        <v>3.1</v>
      </c>
      <c r="D87" s="26">
        <f>D86+C87</f>
        <v>4.7</v>
      </c>
      <c r="E87" s="30" t="s">
        <v>762</v>
      </c>
      <c r="F87" s="30" t="s">
        <v>717</v>
      </c>
      <c r="G87" s="30" t="s">
        <v>591</v>
      </c>
      <c r="H87" s="30" t="s">
        <v>718</v>
      </c>
      <c r="I87" s="30"/>
      <c r="J87" s="39"/>
    </row>
    <row r="88" spans="1:10" ht="12.75" customHeight="1" thickBot="1" x14ac:dyDescent="0.25">
      <c r="A88" s="2" t="s">
        <v>8</v>
      </c>
      <c r="B88" s="3" t="s">
        <v>15</v>
      </c>
      <c r="C88" s="13">
        <v>3.1</v>
      </c>
      <c r="D88" s="26">
        <f t="shared" ref="D88:D104" si="4">D87+C88</f>
        <v>7.8000000000000007</v>
      </c>
      <c r="E88" s="30" t="s">
        <v>719</v>
      </c>
      <c r="F88" s="30" t="s">
        <v>720</v>
      </c>
      <c r="G88" s="30" t="s">
        <v>721</v>
      </c>
      <c r="H88" s="30" t="s">
        <v>767</v>
      </c>
      <c r="I88" s="30"/>
      <c r="J88" s="39"/>
    </row>
    <row r="89" spans="1:10" ht="12.75" customHeight="1" thickBot="1" x14ac:dyDescent="0.25">
      <c r="A89" s="2" t="s">
        <v>10</v>
      </c>
      <c r="B89" s="3" t="s">
        <v>17</v>
      </c>
      <c r="C89" s="13">
        <v>1.5</v>
      </c>
      <c r="D89" s="26">
        <f t="shared" si="4"/>
        <v>9.3000000000000007</v>
      </c>
      <c r="E89" s="30" t="s">
        <v>722</v>
      </c>
      <c r="F89" s="30" t="s">
        <v>723</v>
      </c>
      <c r="G89" s="30" t="s">
        <v>724</v>
      </c>
      <c r="H89" s="30" t="s">
        <v>725</v>
      </c>
      <c r="I89" s="30"/>
      <c r="J89" s="39"/>
    </row>
    <row r="90" spans="1:10" ht="12.75" customHeight="1" thickBot="1" x14ac:dyDescent="0.25">
      <c r="A90" s="2" t="s">
        <v>12</v>
      </c>
      <c r="B90" s="3" t="s">
        <v>19</v>
      </c>
      <c r="C90" s="13">
        <v>1.5</v>
      </c>
      <c r="D90" s="26">
        <f t="shared" si="4"/>
        <v>10.8</v>
      </c>
      <c r="E90" s="30" t="s">
        <v>726</v>
      </c>
      <c r="F90" s="30" t="s">
        <v>727</v>
      </c>
      <c r="G90" s="30" t="s">
        <v>728</v>
      </c>
      <c r="H90" s="30" t="s">
        <v>729</v>
      </c>
      <c r="I90" s="30"/>
      <c r="J90" s="39"/>
    </row>
    <row r="91" spans="1:10" ht="12.75" customHeight="1" thickBot="1" x14ac:dyDescent="0.25">
      <c r="A91" s="2" t="s">
        <v>14</v>
      </c>
      <c r="B91" s="3" t="s">
        <v>230</v>
      </c>
      <c r="C91" s="13">
        <v>1.6</v>
      </c>
      <c r="D91" s="26">
        <f t="shared" si="4"/>
        <v>12.4</v>
      </c>
      <c r="E91" s="30" t="s">
        <v>730</v>
      </c>
      <c r="F91" s="30" t="s">
        <v>731</v>
      </c>
      <c r="G91" s="30" t="s">
        <v>732</v>
      </c>
      <c r="H91" s="30" t="s">
        <v>733</v>
      </c>
      <c r="I91" s="30"/>
      <c r="J91" s="39"/>
    </row>
    <row r="92" spans="1:10" ht="12.75" customHeight="1" thickBot="1" x14ac:dyDescent="0.25">
      <c r="A92" s="2" t="s">
        <v>16</v>
      </c>
      <c r="B92" s="3" t="s">
        <v>22</v>
      </c>
      <c r="C92" s="13">
        <v>2.2999999999999998</v>
      </c>
      <c r="D92" s="26">
        <f t="shared" si="4"/>
        <v>14.7</v>
      </c>
      <c r="E92" s="30" t="s">
        <v>734</v>
      </c>
      <c r="F92" s="30" t="s">
        <v>735</v>
      </c>
      <c r="G92" s="30" t="s">
        <v>736</v>
      </c>
      <c r="H92" s="30" t="s">
        <v>715</v>
      </c>
      <c r="I92" s="30"/>
      <c r="J92" s="39"/>
    </row>
    <row r="93" spans="1:10" ht="12.75" customHeight="1" thickBot="1" x14ac:dyDescent="0.25">
      <c r="A93" s="2" t="s">
        <v>18</v>
      </c>
      <c r="B93" s="3" t="s">
        <v>24</v>
      </c>
      <c r="C93" s="13">
        <v>2.6</v>
      </c>
      <c r="D93" s="26">
        <f t="shared" si="4"/>
        <v>17.3</v>
      </c>
      <c r="E93" s="30" t="s">
        <v>737</v>
      </c>
      <c r="F93" s="30" t="s">
        <v>764</v>
      </c>
      <c r="G93" s="30" t="s">
        <v>738</v>
      </c>
      <c r="H93" s="30" t="s">
        <v>739</v>
      </c>
      <c r="I93" s="30" t="s">
        <v>770</v>
      </c>
      <c r="J93" s="39"/>
    </row>
    <row r="94" spans="1:10" ht="12.75" customHeight="1" thickBot="1" x14ac:dyDescent="0.25">
      <c r="A94" s="2" t="s">
        <v>20</v>
      </c>
      <c r="B94" s="3" t="s">
        <v>237</v>
      </c>
      <c r="C94" s="13">
        <v>1.3</v>
      </c>
      <c r="D94" s="26">
        <f t="shared" si="4"/>
        <v>18.600000000000001</v>
      </c>
      <c r="E94" s="30" t="s">
        <v>634</v>
      </c>
      <c r="F94" s="30" t="s">
        <v>577</v>
      </c>
      <c r="G94" s="30" t="s">
        <v>741</v>
      </c>
      <c r="H94" s="30" t="s">
        <v>768</v>
      </c>
      <c r="I94" s="30" t="s">
        <v>743</v>
      </c>
      <c r="J94" s="39"/>
    </row>
    <row r="95" spans="1:10" ht="12.75" customHeight="1" thickBot="1" x14ac:dyDescent="0.25">
      <c r="A95" s="2" t="s">
        <v>21</v>
      </c>
      <c r="B95" s="3" t="s">
        <v>245</v>
      </c>
      <c r="C95" s="13">
        <v>5.6</v>
      </c>
      <c r="D95" s="26">
        <f t="shared" si="4"/>
        <v>24.200000000000003</v>
      </c>
      <c r="E95" s="30" t="s">
        <v>310</v>
      </c>
      <c r="F95" s="30" t="s">
        <v>765</v>
      </c>
      <c r="G95" s="30" t="s">
        <v>310</v>
      </c>
      <c r="H95" s="30" t="s">
        <v>310</v>
      </c>
      <c r="I95" s="30" t="s">
        <v>745</v>
      </c>
      <c r="J95" s="72"/>
    </row>
    <row r="96" spans="1:10" ht="12.75" customHeight="1" thickBot="1" x14ac:dyDescent="0.25">
      <c r="A96" s="2" t="s">
        <v>23</v>
      </c>
      <c r="B96" s="3" t="s">
        <v>28</v>
      </c>
      <c r="C96" s="13">
        <v>6.9</v>
      </c>
      <c r="D96" s="26">
        <f t="shared" si="4"/>
        <v>31.1</v>
      </c>
      <c r="E96" s="30" t="s">
        <v>746</v>
      </c>
      <c r="F96" s="30" t="s">
        <v>747</v>
      </c>
      <c r="G96" s="30" t="s">
        <v>517</v>
      </c>
      <c r="H96" s="30" t="s">
        <v>727</v>
      </c>
      <c r="I96" s="30" t="s">
        <v>467</v>
      </c>
      <c r="J96" s="39"/>
    </row>
    <row r="97" spans="1:12" ht="12.75" customHeight="1" thickBot="1" x14ac:dyDescent="0.25">
      <c r="A97" s="2" t="s">
        <v>25</v>
      </c>
      <c r="B97" s="3" t="s">
        <v>52</v>
      </c>
      <c r="C97" s="13">
        <v>1.9</v>
      </c>
      <c r="D97" s="26">
        <f t="shared" si="4"/>
        <v>33</v>
      </c>
      <c r="E97" s="30" t="s">
        <v>642</v>
      </c>
      <c r="F97" s="30" t="s">
        <v>583</v>
      </c>
      <c r="G97" s="30" t="s">
        <v>655</v>
      </c>
      <c r="H97" s="30" t="s">
        <v>731</v>
      </c>
      <c r="I97" s="30" t="s">
        <v>596</v>
      </c>
      <c r="J97" s="39"/>
    </row>
    <row r="98" spans="1:12" ht="12.75" customHeight="1" thickBot="1" x14ac:dyDescent="0.25">
      <c r="A98" s="2" t="s">
        <v>26</v>
      </c>
      <c r="B98" s="3" t="s">
        <v>53</v>
      </c>
      <c r="C98" s="13">
        <v>1.8</v>
      </c>
      <c r="D98" s="26">
        <f t="shared" si="4"/>
        <v>34.799999999999997</v>
      </c>
      <c r="E98" s="30" t="s">
        <v>763</v>
      </c>
      <c r="F98" s="30" t="s">
        <v>665</v>
      </c>
      <c r="G98" s="30" t="s">
        <v>766</v>
      </c>
      <c r="H98" s="30" t="s">
        <v>748</v>
      </c>
      <c r="I98" s="30" t="s">
        <v>749</v>
      </c>
      <c r="J98" s="39"/>
    </row>
    <row r="99" spans="1:12" ht="12.75" customHeight="1" thickBot="1" x14ac:dyDescent="0.25">
      <c r="A99" s="2" t="s">
        <v>27</v>
      </c>
      <c r="B99" s="3" t="s">
        <v>54</v>
      </c>
      <c r="C99" s="13">
        <v>1.6</v>
      </c>
      <c r="D99" s="26">
        <f t="shared" si="4"/>
        <v>36.4</v>
      </c>
      <c r="E99" s="30" t="s">
        <v>750</v>
      </c>
      <c r="F99" s="30" t="s">
        <v>671</v>
      </c>
      <c r="G99" s="30" t="s">
        <v>751</v>
      </c>
      <c r="H99" s="30" t="s">
        <v>764</v>
      </c>
      <c r="I99" s="30" t="s">
        <v>700</v>
      </c>
      <c r="J99" s="39"/>
    </row>
    <row r="100" spans="1:12" ht="12.75" customHeight="1" thickBot="1" x14ac:dyDescent="0.25">
      <c r="A100" s="2" t="s">
        <v>29</v>
      </c>
      <c r="B100" s="3" t="s">
        <v>55</v>
      </c>
      <c r="C100" s="13">
        <v>1.9</v>
      </c>
      <c r="D100" s="26">
        <f t="shared" si="4"/>
        <v>38.299999999999997</v>
      </c>
      <c r="E100" s="30" t="s">
        <v>752</v>
      </c>
      <c r="F100" s="30" t="s">
        <v>753</v>
      </c>
      <c r="G100" s="30" t="s">
        <v>754</v>
      </c>
      <c r="H100" s="30" t="s">
        <v>755</v>
      </c>
      <c r="I100" s="30"/>
      <c r="J100" s="39"/>
    </row>
    <row r="101" spans="1:12" ht="12.75" customHeight="1" thickBot="1" x14ac:dyDescent="0.25">
      <c r="A101" s="2" t="s">
        <v>31</v>
      </c>
      <c r="B101" s="3" t="s">
        <v>56</v>
      </c>
      <c r="C101" s="13">
        <v>1.9</v>
      </c>
      <c r="D101" s="26">
        <f t="shared" si="4"/>
        <v>40.199999999999996</v>
      </c>
      <c r="E101" s="30" t="s">
        <v>756</v>
      </c>
      <c r="F101" s="30" t="s">
        <v>566</v>
      </c>
      <c r="G101" s="30" t="s">
        <v>757</v>
      </c>
      <c r="H101" s="30" t="s">
        <v>758</v>
      </c>
      <c r="I101" s="30"/>
      <c r="J101" s="39"/>
    </row>
    <row r="102" spans="1:12" ht="12.75" customHeight="1" thickBot="1" x14ac:dyDescent="0.25">
      <c r="A102" s="2" t="s">
        <v>33</v>
      </c>
      <c r="B102" s="3" t="s">
        <v>57</v>
      </c>
      <c r="C102" s="13">
        <v>1.5</v>
      </c>
      <c r="D102" s="26">
        <f t="shared" si="4"/>
        <v>41.699999999999996</v>
      </c>
      <c r="E102" s="30" t="s">
        <v>670</v>
      </c>
      <c r="F102" s="30" t="s">
        <v>721</v>
      </c>
      <c r="G102" s="30" t="s">
        <v>511</v>
      </c>
      <c r="H102" s="30" t="s">
        <v>759</v>
      </c>
      <c r="I102" s="30"/>
      <c r="J102" s="39"/>
    </row>
    <row r="103" spans="1:12" ht="12.75" customHeight="1" thickBot="1" x14ac:dyDescent="0.25">
      <c r="A103" s="2" t="s">
        <v>35</v>
      </c>
      <c r="B103" s="3" t="s">
        <v>58</v>
      </c>
      <c r="C103" s="13">
        <v>1.7</v>
      </c>
      <c r="D103" s="26">
        <f t="shared" si="4"/>
        <v>43.4</v>
      </c>
      <c r="E103" s="30" t="s">
        <v>760</v>
      </c>
      <c r="F103" s="30" t="s">
        <v>591</v>
      </c>
      <c r="G103" s="30" t="s">
        <v>615</v>
      </c>
      <c r="H103" s="30" t="s">
        <v>769</v>
      </c>
      <c r="I103" s="30"/>
      <c r="J103" s="39"/>
    </row>
    <row r="104" spans="1:12" ht="12.75" customHeight="1" thickBot="1" x14ac:dyDescent="0.25">
      <c r="A104" s="2" t="s">
        <v>37</v>
      </c>
      <c r="B104" s="3" t="s">
        <v>59</v>
      </c>
      <c r="C104" s="13">
        <v>2.8</v>
      </c>
      <c r="D104" s="26">
        <f t="shared" si="4"/>
        <v>46.199999999999996</v>
      </c>
      <c r="E104" s="30" t="s">
        <v>561</v>
      </c>
      <c r="F104" s="30" t="s">
        <v>712</v>
      </c>
      <c r="G104" s="30" t="s">
        <v>761</v>
      </c>
      <c r="H104" s="30" t="s">
        <v>508</v>
      </c>
      <c r="I104" s="30"/>
      <c r="J104" s="39"/>
    </row>
    <row r="105" spans="1:12" ht="12.75" customHeight="1" thickBot="1" x14ac:dyDescent="0.25">
      <c r="A105" s="102" t="s">
        <v>270</v>
      </c>
      <c r="B105" s="103"/>
      <c r="C105" s="9">
        <f>SUM(C86:C104)</f>
        <v>46.199999999999996</v>
      </c>
      <c r="D105" s="10"/>
    </row>
    <row r="106" spans="1:12" x14ac:dyDescent="0.2">
      <c r="A106" s="15"/>
      <c r="B106" s="15"/>
      <c r="C106" s="16"/>
    </row>
    <row r="107" spans="1:12" x14ac:dyDescent="0.2">
      <c r="A107" s="17" t="s">
        <v>273</v>
      </c>
    </row>
    <row r="108" spans="1:12" ht="12.75" thickBot="1" x14ac:dyDescent="0.25">
      <c r="A108" s="17"/>
    </row>
    <row r="109" spans="1:12" ht="12" customHeight="1" x14ac:dyDescent="0.2">
      <c r="A109" s="1" t="s">
        <v>0</v>
      </c>
      <c r="B109" s="108" t="s">
        <v>2</v>
      </c>
      <c r="C109" s="110" t="s">
        <v>267</v>
      </c>
      <c r="D109" s="97" t="s">
        <v>268</v>
      </c>
      <c r="E109" s="97" t="s">
        <v>326</v>
      </c>
      <c r="F109" s="97" t="s">
        <v>327</v>
      </c>
      <c r="G109" s="97" t="s">
        <v>328</v>
      </c>
      <c r="H109" s="97" t="s">
        <v>329</v>
      </c>
      <c r="I109" s="97" t="s">
        <v>330</v>
      </c>
      <c r="J109" s="97" t="s">
        <v>331</v>
      </c>
      <c r="K109" s="97" t="s">
        <v>332</v>
      </c>
      <c r="L109" s="97" t="s">
        <v>333</v>
      </c>
    </row>
    <row r="110" spans="1:12" ht="86.25" customHeight="1" thickBot="1" x14ac:dyDescent="0.25">
      <c r="A110" s="2" t="s">
        <v>1</v>
      </c>
      <c r="B110" s="109"/>
      <c r="C110" s="111"/>
      <c r="D110" s="98"/>
      <c r="E110" s="98"/>
      <c r="F110" s="98"/>
      <c r="G110" s="98"/>
      <c r="H110" s="98"/>
      <c r="I110" s="98"/>
      <c r="J110" s="98"/>
      <c r="K110" s="98"/>
      <c r="L110" s="98"/>
    </row>
    <row r="111" spans="1:12" ht="12.75" thickBot="1" x14ac:dyDescent="0.25">
      <c r="A111" s="2" t="s">
        <v>3</v>
      </c>
      <c r="B111" s="3" t="s">
        <v>236</v>
      </c>
      <c r="C111" s="11"/>
      <c r="D111" s="31"/>
      <c r="E111" s="30" t="s">
        <v>835</v>
      </c>
      <c r="F111" s="30" t="s">
        <v>839</v>
      </c>
      <c r="G111" s="30" t="s">
        <v>771</v>
      </c>
      <c r="H111" s="30" t="s">
        <v>841</v>
      </c>
      <c r="I111" s="30" t="s">
        <v>843</v>
      </c>
      <c r="J111" s="30" t="s">
        <v>847</v>
      </c>
      <c r="K111" s="30" t="s">
        <v>843</v>
      </c>
      <c r="L111" s="30" t="s">
        <v>847</v>
      </c>
    </row>
    <row r="112" spans="1:12" ht="12.75" thickBot="1" x14ac:dyDescent="0.25">
      <c r="A112" s="2" t="s">
        <v>4</v>
      </c>
      <c r="B112" s="3" t="s">
        <v>5</v>
      </c>
      <c r="C112" s="13">
        <v>0.8</v>
      </c>
      <c r="D112" s="26">
        <v>0.8</v>
      </c>
      <c r="E112" s="30" t="s">
        <v>772</v>
      </c>
      <c r="F112" s="30" t="s">
        <v>773</v>
      </c>
      <c r="G112" s="30" t="s">
        <v>774</v>
      </c>
      <c r="H112" s="30" t="s">
        <v>775</v>
      </c>
      <c r="I112" s="30" t="s">
        <v>776</v>
      </c>
      <c r="J112" s="30" t="s">
        <v>777</v>
      </c>
      <c r="K112" s="30" t="s">
        <v>776</v>
      </c>
      <c r="L112" s="30" t="s">
        <v>777</v>
      </c>
    </row>
    <row r="113" spans="1:12" ht="12.75" thickBot="1" x14ac:dyDescent="0.25">
      <c r="A113" s="2" t="s">
        <v>6</v>
      </c>
      <c r="B113" s="3" t="s">
        <v>7</v>
      </c>
      <c r="C113" s="13">
        <v>1</v>
      </c>
      <c r="D113" s="26">
        <f>D112+C113</f>
        <v>1.8</v>
      </c>
      <c r="E113" s="30" t="s">
        <v>778</v>
      </c>
      <c r="F113" s="30" t="s">
        <v>779</v>
      </c>
      <c r="G113" s="30" t="s">
        <v>780</v>
      </c>
      <c r="H113" s="30" t="s">
        <v>781</v>
      </c>
      <c r="I113" s="30" t="s">
        <v>782</v>
      </c>
      <c r="J113" s="30" t="s">
        <v>783</v>
      </c>
      <c r="K113" s="30" t="s">
        <v>782</v>
      </c>
      <c r="L113" s="30" t="s">
        <v>783</v>
      </c>
    </row>
    <row r="114" spans="1:12" ht="12.75" thickBot="1" x14ac:dyDescent="0.25">
      <c r="A114" s="2" t="s">
        <v>8</v>
      </c>
      <c r="B114" s="3" t="s">
        <v>9</v>
      </c>
      <c r="C114" s="13">
        <v>0.5</v>
      </c>
      <c r="D114" s="26">
        <f t="shared" ref="D114:D127" si="5">D113+C114</f>
        <v>2.2999999999999998</v>
      </c>
      <c r="E114" s="30" t="s">
        <v>784</v>
      </c>
      <c r="F114" s="30" t="s">
        <v>785</v>
      </c>
      <c r="G114" s="30" t="s">
        <v>786</v>
      </c>
      <c r="H114" s="30" t="s">
        <v>787</v>
      </c>
      <c r="I114" s="30" t="s">
        <v>788</v>
      </c>
      <c r="J114" s="30" t="s">
        <v>789</v>
      </c>
      <c r="K114" s="30" t="s">
        <v>788</v>
      </c>
      <c r="L114" s="30" t="s">
        <v>789</v>
      </c>
    </row>
    <row r="115" spans="1:12" ht="12.75" thickBot="1" x14ac:dyDescent="0.25">
      <c r="A115" s="2" t="s">
        <v>10</v>
      </c>
      <c r="B115" s="3" t="s">
        <v>124</v>
      </c>
      <c r="C115" s="13">
        <v>0.5</v>
      </c>
      <c r="D115" s="26">
        <f t="shared" si="5"/>
        <v>2.8</v>
      </c>
      <c r="E115" s="30" t="s">
        <v>310</v>
      </c>
      <c r="F115" s="30" t="s">
        <v>790</v>
      </c>
      <c r="G115" s="30" t="s">
        <v>310</v>
      </c>
      <c r="H115" s="30" t="s">
        <v>791</v>
      </c>
      <c r="I115" s="30" t="s">
        <v>310</v>
      </c>
      <c r="J115" s="30" t="s">
        <v>792</v>
      </c>
      <c r="K115" s="30" t="s">
        <v>310</v>
      </c>
      <c r="L115" s="30" t="s">
        <v>792</v>
      </c>
    </row>
    <row r="116" spans="1:12" ht="12.75" thickBot="1" x14ac:dyDescent="0.25">
      <c r="A116" s="2" t="s">
        <v>12</v>
      </c>
      <c r="B116" s="3" t="s">
        <v>43</v>
      </c>
      <c r="C116" s="13">
        <v>2.4</v>
      </c>
      <c r="D116" s="26">
        <f t="shared" si="5"/>
        <v>5.1999999999999993</v>
      </c>
      <c r="E116" s="30" t="s">
        <v>836</v>
      </c>
      <c r="F116" s="30" t="s">
        <v>794</v>
      </c>
      <c r="G116" s="30" t="s">
        <v>795</v>
      </c>
      <c r="H116" s="30" t="s">
        <v>796</v>
      </c>
      <c r="I116" s="30" t="s">
        <v>844</v>
      </c>
      <c r="J116" s="30" t="s">
        <v>797</v>
      </c>
      <c r="K116" s="30" t="s">
        <v>844</v>
      </c>
      <c r="L116" s="30" t="s">
        <v>797</v>
      </c>
    </row>
    <row r="117" spans="1:12" ht="12.75" thickBot="1" x14ac:dyDescent="0.25">
      <c r="A117" s="2" t="s">
        <v>14</v>
      </c>
      <c r="B117" s="3" t="s">
        <v>44</v>
      </c>
      <c r="C117" s="13">
        <v>2.7</v>
      </c>
      <c r="D117" s="26">
        <f t="shared" si="5"/>
        <v>7.8999999999999995</v>
      </c>
      <c r="E117" s="30" t="s">
        <v>798</v>
      </c>
      <c r="F117" s="30" t="s">
        <v>799</v>
      </c>
      <c r="G117" s="30" t="s">
        <v>800</v>
      </c>
      <c r="H117" s="30" t="s">
        <v>801</v>
      </c>
      <c r="I117" s="30" t="s">
        <v>802</v>
      </c>
      <c r="J117" s="30" t="s">
        <v>803</v>
      </c>
      <c r="K117" s="30" t="s">
        <v>802</v>
      </c>
      <c r="L117" s="30" t="s">
        <v>803</v>
      </c>
    </row>
    <row r="118" spans="1:12" ht="12.75" thickBot="1" x14ac:dyDescent="0.25">
      <c r="A118" s="2" t="s">
        <v>16</v>
      </c>
      <c r="B118" s="3" t="s">
        <v>45</v>
      </c>
      <c r="C118" s="13">
        <v>0.8</v>
      </c>
      <c r="D118" s="26">
        <f t="shared" si="5"/>
        <v>8.6999999999999993</v>
      </c>
      <c r="E118" s="30" t="s">
        <v>804</v>
      </c>
      <c r="F118" s="30" t="s">
        <v>805</v>
      </c>
      <c r="G118" s="30" t="s">
        <v>806</v>
      </c>
      <c r="H118" s="30" t="s">
        <v>807</v>
      </c>
      <c r="I118" s="30" t="s">
        <v>808</v>
      </c>
      <c r="J118" s="30" t="s">
        <v>809</v>
      </c>
      <c r="K118" s="30" t="s">
        <v>808</v>
      </c>
      <c r="L118" s="30" t="s">
        <v>809</v>
      </c>
    </row>
    <row r="119" spans="1:12" ht="12.75" thickBot="1" x14ac:dyDescent="0.25">
      <c r="A119" s="2" t="s">
        <v>18</v>
      </c>
      <c r="B119" s="3" t="s">
        <v>46</v>
      </c>
      <c r="C119" s="13">
        <v>1.8</v>
      </c>
      <c r="D119" s="26">
        <f t="shared" si="5"/>
        <v>10.5</v>
      </c>
      <c r="E119" s="30" t="s">
        <v>810</v>
      </c>
      <c r="F119" s="30" t="s">
        <v>811</v>
      </c>
      <c r="G119" s="30" t="s">
        <v>812</v>
      </c>
      <c r="H119" s="30" t="s">
        <v>813</v>
      </c>
      <c r="I119" s="30" t="s">
        <v>814</v>
      </c>
      <c r="J119" s="30" t="s">
        <v>485</v>
      </c>
      <c r="K119" s="30" t="s">
        <v>814</v>
      </c>
      <c r="L119" s="30" t="s">
        <v>485</v>
      </c>
    </row>
    <row r="120" spans="1:12" ht="12.75" thickBot="1" x14ac:dyDescent="0.25">
      <c r="A120" s="2" t="s">
        <v>20</v>
      </c>
      <c r="B120" s="3" t="s">
        <v>240</v>
      </c>
      <c r="C120" s="13">
        <v>1.9</v>
      </c>
      <c r="D120" s="26">
        <f t="shared" si="5"/>
        <v>12.4</v>
      </c>
      <c r="E120" s="30" t="s">
        <v>815</v>
      </c>
      <c r="F120" s="30" t="s">
        <v>816</v>
      </c>
      <c r="G120" s="30" t="s">
        <v>817</v>
      </c>
      <c r="H120" s="30" t="s">
        <v>818</v>
      </c>
      <c r="I120" s="30" t="s">
        <v>819</v>
      </c>
      <c r="J120" s="30" t="s">
        <v>484</v>
      </c>
      <c r="K120" s="30" t="s">
        <v>819</v>
      </c>
      <c r="L120" s="30" t="s">
        <v>484</v>
      </c>
    </row>
    <row r="121" spans="1:12" ht="12.75" thickBot="1" x14ac:dyDescent="0.25">
      <c r="A121" s="2" t="s">
        <v>21</v>
      </c>
      <c r="B121" s="3" t="s">
        <v>241</v>
      </c>
      <c r="C121" s="13">
        <v>1.6</v>
      </c>
      <c r="D121" s="26">
        <f t="shared" si="5"/>
        <v>14</v>
      </c>
      <c r="E121" s="30" t="s">
        <v>837</v>
      </c>
      <c r="F121" s="30" t="s">
        <v>820</v>
      </c>
      <c r="G121" s="30" t="s">
        <v>821</v>
      </c>
      <c r="H121" s="30" t="s">
        <v>822</v>
      </c>
      <c r="I121" s="30" t="s">
        <v>845</v>
      </c>
      <c r="J121" s="30" t="s">
        <v>823</v>
      </c>
      <c r="K121" s="30" t="s">
        <v>845</v>
      </c>
      <c r="L121" s="30" t="s">
        <v>823</v>
      </c>
    </row>
    <row r="122" spans="1:12" ht="12.75" thickBot="1" x14ac:dyDescent="0.25">
      <c r="A122" s="2" t="s">
        <v>23</v>
      </c>
      <c r="B122" s="3" t="s">
        <v>450</v>
      </c>
      <c r="C122" s="13">
        <v>1.3</v>
      </c>
      <c r="D122" s="26">
        <f t="shared" si="5"/>
        <v>15.3</v>
      </c>
      <c r="E122" s="30" t="s">
        <v>824</v>
      </c>
      <c r="F122" s="30" t="s">
        <v>825</v>
      </c>
      <c r="G122" s="30" t="s">
        <v>826</v>
      </c>
      <c r="H122" s="30" t="s">
        <v>827</v>
      </c>
      <c r="I122" s="30" t="s">
        <v>828</v>
      </c>
      <c r="J122" s="30" t="s">
        <v>569</v>
      </c>
      <c r="K122" s="30" t="s">
        <v>828</v>
      </c>
      <c r="L122" s="30" t="s">
        <v>569</v>
      </c>
    </row>
    <row r="123" spans="1:12" ht="12.75" thickBot="1" x14ac:dyDescent="0.25">
      <c r="A123" s="2" t="s">
        <v>25</v>
      </c>
      <c r="B123" s="3" t="s">
        <v>47</v>
      </c>
      <c r="C123" s="13">
        <v>1.7</v>
      </c>
      <c r="D123" s="26">
        <f t="shared" si="5"/>
        <v>17</v>
      </c>
      <c r="E123" s="30" t="s">
        <v>829</v>
      </c>
      <c r="F123" s="30" t="s">
        <v>826</v>
      </c>
      <c r="G123" s="30" t="s">
        <v>825</v>
      </c>
      <c r="H123" s="30" t="s">
        <v>830</v>
      </c>
      <c r="I123" s="30" t="s">
        <v>831</v>
      </c>
      <c r="J123" s="30" t="s">
        <v>568</v>
      </c>
      <c r="K123" s="30" t="s">
        <v>831</v>
      </c>
      <c r="L123" s="30" t="s">
        <v>568</v>
      </c>
    </row>
    <row r="124" spans="1:12" ht="12.75" thickBot="1" x14ac:dyDescent="0.25">
      <c r="A124" s="2" t="s">
        <v>26</v>
      </c>
      <c r="B124" s="3" t="s">
        <v>48</v>
      </c>
      <c r="C124" s="13">
        <v>1.3</v>
      </c>
      <c r="D124" s="26">
        <f t="shared" si="5"/>
        <v>18.3</v>
      </c>
      <c r="E124" s="30" t="s">
        <v>838</v>
      </c>
      <c r="F124" s="30" t="s">
        <v>840</v>
      </c>
      <c r="G124" s="30" t="s">
        <v>842</v>
      </c>
      <c r="H124" s="30" t="s">
        <v>839</v>
      </c>
      <c r="I124" s="30" t="s">
        <v>846</v>
      </c>
      <c r="J124" s="30" t="s">
        <v>578</v>
      </c>
      <c r="K124" s="30" t="s">
        <v>846</v>
      </c>
      <c r="L124" s="30" t="s">
        <v>578</v>
      </c>
    </row>
    <row r="125" spans="1:12" ht="12.75" thickBot="1" x14ac:dyDescent="0.25">
      <c r="A125" s="2" t="s">
        <v>27</v>
      </c>
      <c r="B125" s="3" t="s">
        <v>47</v>
      </c>
      <c r="C125" s="13">
        <v>1.3</v>
      </c>
      <c r="D125" s="26">
        <f t="shared" si="5"/>
        <v>19.600000000000001</v>
      </c>
      <c r="E125" s="30"/>
      <c r="F125" s="30"/>
      <c r="G125" s="30"/>
      <c r="H125" s="30"/>
      <c r="I125" s="30"/>
      <c r="J125" s="30"/>
      <c r="K125" s="30" t="s">
        <v>832</v>
      </c>
      <c r="L125" s="30" t="s">
        <v>833</v>
      </c>
    </row>
    <row r="126" spans="1:12" ht="12.75" thickBot="1" x14ac:dyDescent="0.25">
      <c r="A126" s="2" t="s">
        <v>29</v>
      </c>
      <c r="B126" s="3" t="s">
        <v>60</v>
      </c>
      <c r="C126" s="13">
        <v>3</v>
      </c>
      <c r="D126" s="26">
        <f t="shared" si="5"/>
        <v>22.6</v>
      </c>
      <c r="E126" s="30"/>
      <c r="F126" s="30"/>
      <c r="G126" s="30"/>
      <c r="H126" s="30"/>
      <c r="I126" s="30"/>
      <c r="J126" s="30"/>
      <c r="K126" s="30" t="s">
        <v>834</v>
      </c>
      <c r="L126" s="30" t="s">
        <v>481</v>
      </c>
    </row>
    <row r="127" spans="1:12" ht="12.75" thickBot="1" x14ac:dyDescent="0.25">
      <c r="A127" s="2" t="s">
        <v>31</v>
      </c>
      <c r="B127" s="3" t="s">
        <v>61</v>
      </c>
      <c r="C127" s="13">
        <v>1.6</v>
      </c>
      <c r="D127" s="26">
        <f t="shared" si="5"/>
        <v>24.200000000000003</v>
      </c>
      <c r="E127" s="30"/>
      <c r="F127" s="30"/>
      <c r="G127" s="30"/>
      <c r="H127" s="30"/>
      <c r="I127" s="30"/>
      <c r="J127" s="30"/>
      <c r="K127" s="30" t="s">
        <v>518</v>
      </c>
      <c r="L127" s="30" t="s">
        <v>518</v>
      </c>
    </row>
    <row r="128" spans="1:12" ht="12.75" thickBot="1" x14ac:dyDescent="0.25">
      <c r="A128" s="102" t="s">
        <v>270</v>
      </c>
      <c r="B128" s="103"/>
      <c r="C128" s="9">
        <f>SUM(C111:C127)</f>
        <v>24.200000000000003</v>
      </c>
      <c r="D128" s="10"/>
    </row>
    <row r="130" spans="1:8" x14ac:dyDescent="0.2">
      <c r="A130" s="130" t="s">
        <v>274</v>
      </c>
      <c r="B130" s="130"/>
      <c r="C130" s="130"/>
      <c r="D130" s="130"/>
      <c r="E130" s="130"/>
      <c r="F130" s="130"/>
    </row>
    <row r="131" spans="1:8" ht="12.75" thickBot="1" x14ac:dyDescent="0.25"/>
    <row r="132" spans="1:8" ht="12" customHeight="1" x14ac:dyDescent="0.2">
      <c r="A132" s="1" t="s">
        <v>0</v>
      </c>
      <c r="B132" s="108" t="s">
        <v>2</v>
      </c>
      <c r="C132" s="110" t="s">
        <v>267</v>
      </c>
      <c r="D132" s="97" t="s">
        <v>268</v>
      </c>
      <c r="E132" s="97" t="s">
        <v>395</v>
      </c>
      <c r="F132" s="97" t="s">
        <v>396</v>
      </c>
      <c r="G132" s="97" t="s">
        <v>395</v>
      </c>
      <c r="H132" s="97" t="s">
        <v>396</v>
      </c>
    </row>
    <row r="133" spans="1:8" ht="89.25" customHeight="1" thickBot="1" x14ac:dyDescent="0.25">
      <c r="A133" s="2" t="s">
        <v>1</v>
      </c>
      <c r="B133" s="109"/>
      <c r="C133" s="111"/>
      <c r="D133" s="98"/>
      <c r="E133" s="98"/>
      <c r="F133" s="98"/>
      <c r="G133" s="98"/>
      <c r="H133" s="98"/>
    </row>
    <row r="134" spans="1:8" ht="12.75" thickBot="1" x14ac:dyDescent="0.25">
      <c r="A134" s="2" t="s">
        <v>3</v>
      </c>
      <c r="B134" s="3" t="s">
        <v>236</v>
      </c>
      <c r="C134" s="11"/>
      <c r="D134" s="31"/>
      <c r="E134" s="30" t="s">
        <v>769</v>
      </c>
      <c r="F134" s="30" t="s">
        <v>848</v>
      </c>
      <c r="G134" s="30" t="s">
        <v>518</v>
      </c>
      <c r="H134" s="30" t="s">
        <v>496</v>
      </c>
    </row>
    <row r="135" spans="1:8" ht="12.75" thickBot="1" x14ac:dyDescent="0.25">
      <c r="A135" s="2" t="s">
        <v>4</v>
      </c>
      <c r="B135" s="3" t="s">
        <v>5</v>
      </c>
      <c r="C135" s="13">
        <v>0.8</v>
      </c>
      <c r="D135" s="26">
        <f t="shared" ref="D135:D152" si="6">D134+C135</f>
        <v>0.8</v>
      </c>
      <c r="E135" s="30" t="s">
        <v>849</v>
      </c>
      <c r="F135" s="30" t="s">
        <v>800</v>
      </c>
      <c r="G135" s="30" t="s">
        <v>480</v>
      </c>
      <c r="H135" s="30" t="s">
        <v>850</v>
      </c>
    </row>
    <row r="136" spans="1:8" ht="12.75" thickBot="1" x14ac:dyDescent="0.25">
      <c r="A136" s="2" t="s">
        <v>6</v>
      </c>
      <c r="B136" s="3" t="s">
        <v>7</v>
      </c>
      <c r="C136" s="13">
        <v>1</v>
      </c>
      <c r="D136" s="26">
        <f t="shared" si="6"/>
        <v>1.8</v>
      </c>
      <c r="E136" s="30" t="s">
        <v>759</v>
      </c>
      <c r="F136" s="30" t="s">
        <v>851</v>
      </c>
      <c r="G136" s="30" t="s">
        <v>481</v>
      </c>
      <c r="H136" s="30" t="s">
        <v>676</v>
      </c>
    </row>
    <row r="137" spans="1:8" ht="12.75" thickBot="1" x14ac:dyDescent="0.25">
      <c r="A137" s="2" t="s">
        <v>8</v>
      </c>
      <c r="B137" s="3" t="s">
        <v>9</v>
      </c>
      <c r="C137" s="13">
        <v>0.5</v>
      </c>
      <c r="D137" s="26">
        <f t="shared" si="6"/>
        <v>2.2999999999999998</v>
      </c>
      <c r="E137" s="30" t="s">
        <v>758</v>
      </c>
      <c r="F137" s="30" t="s">
        <v>888</v>
      </c>
      <c r="G137" s="30" t="s">
        <v>482</v>
      </c>
      <c r="H137" s="30" t="s">
        <v>890</v>
      </c>
    </row>
    <row r="138" spans="1:8" ht="12.75" thickBot="1" x14ac:dyDescent="0.25">
      <c r="A138" s="34" t="s">
        <v>10</v>
      </c>
      <c r="B138" s="3" t="s">
        <v>124</v>
      </c>
      <c r="C138" s="13">
        <v>0.5</v>
      </c>
      <c r="D138" s="26">
        <f t="shared" si="6"/>
        <v>2.8</v>
      </c>
      <c r="E138" s="30" t="s">
        <v>310</v>
      </c>
      <c r="F138" s="30" t="s">
        <v>852</v>
      </c>
      <c r="G138" s="30" t="s">
        <v>310</v>
      </c>
      <c r="H138" s="30" t="s">
        <v>682</v>
      </c>
    </row>
    <row r="139" spans="1:8" ht="12.75" thickBot="1" x14ac:dyDescent="0.25">
      <c r="A139" s="34" t="s">
        <v>12</v>
      </c>
      <c r="B139" s="3" t="s">
        <v>43</v>
      </c>
      <c r="C139" s="13">
        <v>2.4</v>
      </c>
      <c r="D139" s="26">
        <f t="shared" si="6"/>
        <v>5.1999999999999993</v>
      </c>
      <c r="E139" s="30" t="s">
        <v>853</v>
      </c>
      <c r="F139" s="30" t="s">
        <v>854</v>
      </c>
      <c r="G139" s="30" t="s">
        <v>855</v>
      </c>
      <c r="H139" s="30" t="s">
        <v>856</v>
      </c>
    </row>
    <row r="140" spans="1:8" ht="12.75" thickBot="1" x14ac:dyDescent="0.25">
      <c r="A140" s="34" t="s">
        <v>14</v>
      </c>
      <c r="B140" s="3" t="s">
        <v>62</v>
      </c>
      <c r="C140" s="13">
        <v>1.8</v>
      </c>
      <c r="D140" s="26">
        <f t="shared" si="6"/>
        <v>6.9999999999999991</v>
      </c>
      <c r="E140" s="30" t="s">
        <v>857</v>
      </c>
      <c r="F140" s="30" t="s">
        <v>858</v>
      </c>
      <c r="G140" s="30" t="s">
        <v>569</v>
      </c>
      <c r="H140" s="30" t="s">
        <v>859</v>
      </c>
    </row>
    <row r="141" spans="1:8" ht="12.75" thickBot="1" x14ac:dyDescent="0.25">
      <c r="A141" s="34" t="s">
        <v>16</v>
      </c>
      <c r="B141" s="3" t="s">
        <v>63</v>
      </c>
      <c r="C141" s="13">
        <v>2.2000000000000002</v>
      </c>
      <c r="D141" s="26">
        <f t="shared" si="6"/>
        <v>9.1999999999999993</v>
      </c>
      <c r="E141" s="30" t="s">
        <v>727</v>
      </c>
      <c r="F141" s="30" t="s">
        <v>860</v>
      </c>
      <c r="G141" s="30" t="s">
        <v>484</v>
      </c>
      <c r="H141" s="30" t="s">
        <v>861</v>
      </c>
    </row>
    <row r="142" spans="1:8" ht="12.75" thickBot="1" x14ac:dyDescent="0.25">
      <c r="A142" s="34" t="s">
        <v>18</v>
      </c>
      <c r="B142" s="3" t="s">
        <v>64</v>
      </c>
      <c r="C142" s="13">
        <v>1.3</v>
      </c>
      <c r="D142" s="26">
        <f t="shared" si="6"/>
        <v>10.5</v>
      </c>
      <c r="E142" s="30" t="s">
        <v>723</v>
      </c>
      <c r="F142" s="30" t="s">
        <v>829</v>
      </c>
      <c r="G142" s="30" t="s">
        <v>485</v>
      </c>
      <c r="H142" s="30" t="s">
        <v>862</v>
      </c>
    </row>
    <row r="143" spans="1:8" ht="12.75" thickBot="1" x14ac:dyDescent="0.25">
      <c r="A143" s="34" t="s">
        <v>20</v>
      </c>
      <c r="B143" s="3" t="s">
        <v>65</v>
      </c>
      <c r="C143" s="13">
        <v>1.9</v>
      </c>
      <c r="D143" s="26">
        <f t="shared" si="6"/>
        <v>12.4</v>
      </c>
      <c r="E143" s="30" t="s">
        <v>863</v>
      </c>
      <c r="F143" s="30" t="s">
        <v>837</v>
      </c>
      <c r="G143" s="30" t="s">
        <v>486</v>
      </c>
      <c r="H143" s="30" t="s">
        <v>891</v>
      </c>
    </row>
    <row r="144" spans="1:8" ht="12.75" thickBot="1" x14ac:dyDescent="0.25">
      <c r="A144" s="34" t="s">
        <v>21</v>
      </c>
      <c r="B144" s="3" t="s">
        <v>66</v>
      </c>
      <c r="C144" s="13">
        <v>2.2999999999999998</v>
      </c>
      <c r="D144" s="26">
        <f t="shared" si="6"/>
        <v>14.7</v>
      </c>
      <c r="E144" s="30" t="s">
        <v>887</v>
      </c>
      <c r="F144" s="30" t="s">
        <v>864</v>
      </c>
      <c r="G144" s="30" t="s">
        <v>579</v>
      </c>
      <c r="H144" s="30" t="s">
        <v>537</v>
      </c>
    </row>
    <row r="145" spans="1:12" ht="12.75" thickBot="1" x14ac:dyDescent="0.25">
      <c r="A145" s="34" t="s">
        <v>23</v>
      </c>
      <c r="B145" s="3" t="s">
        <v>67</v>
      </c>
      <c r="C145" s="13">
        <v>1.4</v>
      </c>
      <c r="D145" s="26">
        <f t="shared" si="6"/>
        <v>16.099999999999998</v>
      </c>
      <c r="E145" s="30" t="s">
        <v>865</v>
      </c>
      <c r="F145" s="30" t="s">
        <v>866</v>
      </c>
      <c r="G145" s="30" t="s">
        <v>789</v>
      </c>
      <c r="H145" s="30" t="s">
        <v>538</v>
      </c>
    </row>
    <row r="146" spans="1:12" ht="12.75" thickBot="1" x14ac:dyDescent="0.25">
      <c r="A146" s="34" t="s">
        <v>25</v>
      </c>
      <c r="B146" s="3" t="s">
        <v>68</v>
      </c>
      <c r="C146" s="13">
        <v>2</v>
      </c>
      <c r="D146" s="26">
        <f t="shared" si="6"/>
        <v>18.099999999999998</v>
      </c>
      <c r="E146" s="30" t="s">
        <v>725</v>
      </c>
      <c r="F146" s="30" t="s">
        <v>867</v>
      </c>
      <c r="G146" s="30" t="s">
        <v>868</v>
      </c>
      <c r="H146" s="30" t="s">
        <v>869</v>
      </c>
    </row>
    <row r="147" spans="1:12" ht="12.75" thickBot="1" x14ac:dyDescent="0.25">
      <c r="A147" s="34" t="s">
        <v>26</v>
      </c>
      <c r="B147" s="3" t="s">
        <v>69</v>
      </c>
      <c r="C147" s="13">
        <v>2.1</v>
      </c>
      <c r="D147" s="26">
        <f t="shared" si="6"/>
        <v>20.2</v>
      </c>
      <c r="E147" s="30" t="s">
        <v>870</v>
      </c>
      <c r="F147" s="30" t="s">
        <v>871</v>
      </c>
      <c r="G147" s="30" t="s">
        <v>575</v>
      </c>
      <c r="H147" s="30" t="s">
        <v>872</v>
      </c>
    </row>
    <row r="148" spans="1:12" ht="12.75" thickBot="1" x14ac:dyDescent="0.25">
      <c r="A148" s="34" t="s">
        <v>27</v>
      </c>
      <c r="B148" s="3" t="s">
        <v>70</v>
      </c>
      <c r="C148" s="13">
        <v>1.4</v>
      </c>
      <c r="D148" s="26">
        <f t="shared" si="6"/>
        <v>21.599999999999998</v>
      </c>
      <c r="E148" s="30" t="s">
        <v>873</v>
      </c>
      <c r="F148" s="30" t="s">
        <v>874</v>
      </c>
      <c r="G148" s="30" t="s">
        <v>875</v>
      </c>
      <c r="H148" s="30" t="s">
        <v>542</v>
      </c>
    </row>
    <row r="149" spans="1:12" ht="12.75" thickBot="1" x14ac:dyDescent="0.25">
      <c r="A149" s="34" t="s">
        <v>29</v>
      </c>
      <c r="B149" s="3" t="s">
        <v>71</v>
      </c>
      <c r="C149" s="13">
        <v>1.1000000000000001</v>
      </c>
      <c r="D149" s="26">
        <f t="shared" si="6"/>
        <v>22.7</v>
      </c>
      <c r="E149" s="30" t="s">
        <v>876</v>
      </c>
      <c r="F149" s="30" t="s">
        <v>877</v>
      </c>
      <c r="G149" s="30" t="s">
        <v>878</v>
      </c>
      <c r="H149" s="30" t="s">
        <v>879</v>
      </c>
    </row>
    <row r="150" spans="1:12" ht="12.75" thickBot="1" x14ac:dyDescent="0.25">
      <c r="A150" s="34" t="s">
        <v>31</v>
      </c>
      <c r="B150" s="3" t="s">
        <v>72</v>
      </c>
      <c r="C150" s="13">
        <v>1.4</v>
      </c>
      <c r="D150" s="26">
        <f t="shared" si="6"/>
        <v>24.099999999999998</v>
      </c>
      <c r="E150" s="30" t="s">
        <v>880</v>
      </c>
      <c r="F150" s="30" t="s">
        <v>881</v>
      </c>
      <c r="G150" s="30" t="s">
        <v>489</v>
      </c>
      <c r="H150" s="30" t="s">
        <v>882</v>
      </c>
    </row>
    <row r="151" spans="1:12" ht="12.75" thickBot="1" x14ac:dyDescent="0.25">
      <c r="A151" s="34" t="s">
        <v>33</v>
      </c>
      <c r="B151" s="3" t="s">
        <v>47</v>
      </c>
      <c r="C151" s="13">
        <v>1.4</v>
      </c>
      <c r="D151" s="26">
        <f t="shared" si="6"/>
        <v>25.499999999999996</v>
      </c>
      <c r="E151" s="30" t="s">
        <v>883</v>
      </c>
      <c r="F151" s="30" t="s">
        <v>884</v>
      </c>
      <c r="G151" s="30" t="s">
        <v>885</v>
      </c>
      <c r="H151" s="30" t="s">
        <v>650</v>
      </c>
    </row>
    <row r="152" spans="1:12" ht="12.75" thickBot="1" x14ac:dyDescent="0.25">
      <c r="A152" s="32" t="s">
        <v>35</v>
      </c>
      <c r="B152" s="3" t="s">
        <v>48</v>
      </c>
      <c r="C152" s="13">
        <v>1.3</v>
      </c>
      <c r="D152" s="26">
        <f t="shared" si="6"/>
        <v>26.799999999999997</v>
      </c>
      <c r="E152" s="30" t="s">
        <v>886</v>
      </c>
      <c r="F152" s="30" t="s">
        <v>889</v>
      </c>
      <c r="G152" s="30" t="s">
        <v>571</v>
      </c>
      <c r="H152" s="30" t="s">
        <v>584</v>
      </c>
    </row>
    <row r="153" spans="1:12" ht="12.75" thickBot="1" x14ac:dyDescent="0.25">
      <c r="A153" s="102" t="s">
        <v>270</v>
      </c>
      <c r="B153" s="103"/>
      <c r="C153" s="9">
        <f>SUM(C134:C152)</f>
        <v>26.799999999999997</v>
      </c>
      <c r="D153" s="10"/>
    </row>
    <row r="154" spans="1:12" x14ac:dyDescent="0.2">
      <c r="A154" s="15"/>
      <c r="B154" s="15"/>
      <c r="C154" s="16"/>
    </row>
    <row r="155" spans="1:12" x14ac:dyDescent="0.2">
      <c r="A155" s="7" t="s">
        <v>275</v>
      </c>
    </row>
    <row r="156" spans="1:12" ht="12.75" thickBot="1" x14ac:dyDescent="0.25"/>
    <row r="157" spans="1:12" ht="12" customHeight="1" x14ac:dyDescent="0.2">
      <c r="A157" s="1" t="s">
        <v>0</v>
      </c>
      <c r="B157" s="108" t="s">
        <v>2</v>
      </c>
      <c r="C157" s="110" t="s">
        <v>267</v>
      </c>
      <c r="D157" s="97" t="s">
        <v>268</v>
      </c>
      <c r="E157" s="97" t="s">
        <v>334</v>
      </c>
      <c r="F157" s="97" t="s">
        <v>335</v>
      </c>
      <c r="G157" s="97" t="s">
        <v>336</v>
      </c>
      <c r="H157" s="97" t="s">
        <v>337</v>
      </c>
      <c r="I157" s="97" t="s">
        <v>334</v>
      </c>
      <c r="J157" s="97" t="s">
        <v>335</v>
      </c>
      <c r="K157" s="97" t="s">
        <v>338</v>
      </c>
      <c r="L157" s="97" t="s">
        <v>337</v>
      </c>
    </row>
    <row r="158" spans="1:12" ht="84" customHeight="1" thickBot="1" x14ac:dyDescent="0.25">
      <c r="A158" s="2" t="s">
        <v>1</v>
      </c>
      <c r="B158" s="109"/>
      <c r="C158" s="111"/>
      <c r="D158" s="98"/>
      <c r="E158" s="98"/>
      <c r="F158" s="98"/>
      <c r="G158" s="98"/>
      <c r="H158" s="98"/>
      <c r="I158" s="98"/>
      <c r="J158" s="98"/>
      <c r="K158" s="98"/>
      <c r="L158" s="98"/>
    </row>
    <row r="159" spans="1:12" ht="12.75" thickBot="1" x14ac:dyDescent="0.25">
      <c r="A159" s="2" t="s">
        <v>3</v>
      </c>
      <c r="B159" s="3" t="s">
        <v>236</v>
      </c>
      <c r="C159" s="11"/>
      <c r="D159" s="31"/>
      <c r="E159" s="30" t="s">
        <v>697</v>
      </c>
      <c r="F159" s="30" t="s">
        <v>769</v>
      </c>
      <c r="G159" s="30" t="s">
        <v>638</v>
      </c>
      <c r="H159" s="30" t="s">
        <v>769</v>
      </c>
      <c r="I159" s="30" t="s">
        <v>519</v>
      </c>
      <c r="J159" s="30" t="s">
        <v>528</v>
      </c>
      <c r="K159" s="30" t="s">
        <v>519</v>
      </c>
      <c r="L159" s="30" t="s">
        <v>522</v>
      </c>
    </row>
    <row r="160" spans="1:12" ht="12.75" thickBot="1" x14ac:dyDescent="0.25">
      <c r="A160" s="24" t="s">
        <v>4</v>
      </c>
      <c r="B160" s="3" t="s">
        <v>257</v>
      </c>
      <c r="C160" s="11">
        <v>1.2</v>
      </c>
      <c r="D160" s="26">
        <f t="shared" ref="D160:D162" si="7">D159+C160</f>
        <v>1.2</v>
      </c>
      <c r="E160" s="30" t="s">
        <v>310</v>
      </c>
      <c r="F160" s="30" t="s">
        <v>892</v>
      </c>
      <c r="G160" s="30" t="s">
        <v>310</v>
      </c>
      <c r="H160" s="30" t="s">
        <v>892</v>
      </c>
      <c r="I160" s="30" t="s">
        <v>310</v>
      </c>
      <c r="J160" s="30" t="s">
        <v>310</v>
      </c>
      <c r="K160" s="30" t="s">
        <v>310</v>
      </c>
      <c r="L160" s="30" t="s">
        <v>310</v>
      </c>
    </row>
    <row r="161" spans="1:12" ht="12.75" thickBot="1" x14ac:dyDescent="0.25">
      <c r="A161" s="24" t="s">
        <v>6</v>
      </c>
      <c r="B161" s="3" t="s">
        <v>93</v>
      </c>
      <c r="C161" s="11">
        <v>1.3</v>
      </c>
      <c r="D161" s="26">
        <f t="shared" si="7"/>
        <v>2.5</v>
      </c>
      <c r="E161" s="30" t="s">
        <v>310</v>
      </c>
      <c r="F161" s="30" t="s">
        <v>761</v>
      </c>
      <c r="G161" s="30" t="s">
        <v>310</v>
      </c>
      <c r="H161" s="30" t="s">
        <v>761</v>
      </c>
      <c r="I161" s="30" t="s">
        <v>310</v>
      </c>
      <c r="J161" s="30" t="s">
        <v>310</v>
      </c>
      <c r="K161" s="30" t="s">
        <v>310</v>
      </c>
      <c r="L161" s="30" t="s">
        <v>310</v>
      </c>
    </row>
    <row r="162" spans="1:12" ht="12.75" thickBot="1" x14ac:dyDescent="0.25">
      <c r="A162" s="24" t="s">
        <v>8</v>
      </c>
      <c r="B162" s="3" t="s">
        <v>41</v>
      </c>
      <c r="C162" s="13">
        <v>1.6</v>
      </c>
      <c r="D162" s="26">
        <f t="shared" si="7"/>
        <v>4.0999999999999996</v>
      </c>
      <c r="E162" s="30" t="s">
        <v>664</v>
      </c>
      <c r="F162" s="30" t="s">
        <v>577</v>
      </c>
      <c r="G162" s="30" t="s">
        <v>642</v>
      </c>
      <c r="H162" s="30" t="s">
        <v>577</v>
      </c>
      <c r="I162" s="30" t="s">
        <v>607</v>
      </c>
      <c r="J162" s="30" t="s">
        <v>683</v>
      </c>
      <c r="K162" s="30" t="s">
        <v>607</v>
      </c>
      <c r="L162" s="30" t="s">
        <v>703</v>
      </c>
    </row>
    <row r="163" spans="1:12" ht="12.75" thickBot="1" x14ac:dyDescent="0.25">
      <c r="A163" s="24" t="s">
        <v>10</v>
      </c>
      <c r="B163" s="3" t="s">
        <v>73</v>
      </c>
      <c r="C163" s="13">
        <v>2.2000000000000002</v>
      </c>
      <c r="D163" s="26">
        <f>D162+C163</f>
        <v>6.3</v>
      </c>
      <c r="E163" s="30" t="s">
        <v>893</v>
      </c>
      <c r="F163" s="30" t="s">
        <v>894</v>
      </c>
      <c r="G163" s="30" t="s">
        <v>649</v>
      </c>
      <c r="H163" s="30" t="s">
        <v>894</v>
      </c>
      <c r="I163" s="30" t="s">
        <v>469</v>
      </c>
      <c r="J163" s="30" t="s">
        <v>552</v>
      </c>
      <c r="K163" s="30" t="s">
        <v>469</v>
      </c>
      <c r="L163" s="30" t="s">
        <v>895</v>
      </c>
    </row>
    <row r="164" spans="1:12" ht="12.75" thickBot="1" x14ac:dyDescent="0.25">
      <c r="A164" s="24" t="s">
        <v>12</v>
      </c>
      <c r="B164" s="3" t="s">
        <v>74</v>
      </c>
      <c r="C164" s="13">
        <v>1.6</v>
      </c>
      <c r="D164" s="26">
        <f t="shared" ref="D164:D176" si="8">D163+C164</f>
        <v>7.9</v>
      </c>
      <c r="E164" s="30" t="s">
        <v>760</v>
      </c>
      <c r="F164" s="30" t="s">
        <v>620</v>
      </c>
      <c r="G164" s="30" t="s">
        <v>654</v>
      </c>
      <c r="H164" s="30" t="s">
        <v>620</v>
      </c>
      <c r="I164" s="30" t="s">
        <v>700</v>
      </c>
      <c r="J164" s="30" t="s">
        <v>530</v>
      </c>
      <c r="K164" s="30" t="s">
        <v>700</v>
      </c>
      <c r="L164" s="30" t="s">
        <v>896</v>
      </c>
    </row>
    <row r="165" spans="1:12" ht="12.75" thickBot="1" x14ac:dyDescent="0.25">
      <c r="A165" s="24" t="s">
        <v>14</v>
      </c>
      <c r="B165" s="3" t="s">
        <v>246</v>
      </c>
      <c r="C165" s="13">
        <v>0.9</v>
      </c>
      <c r="D165" s="26">
        <f t="shared" si="8"/>
        <v>8.8000000000000007</v>
      </c>
      <c r="E165" s="30" t="s">
        <v>590</v>
      </c>
      <c r="F165" s="30" t="s">
        <v>757</v>
      </c>
      <c r="G165" s="30" t="s">
        <v>897</v>
      </c>
      <c r="H165" s="30" t="s">
        <v>757</v>
      </c>
      <c r="I165" s="30" t="s">
        <v>503</v>
      </c>
      <c r="J165" s="30" t="s">
        <v>531</v>
      </c>
      <c r="K165" s="30" t="s">
        <v>503</v>
      </c>
      <c r="L165" s="30" t="s">
        <v>526</v>
      </c>
    </row>
    <row r="166" spans="1:12" ht="12.75" thickBot="1" x14ac:dyDescent="0.25">
      <c r="A166" s="24" t="s">
        <v>16</v>
      </c>
      <c r="B166" s="3" t="s">
        <v>249</v>
      </c>
      <c r="C166" s="13">
        <v>1</v>
      </c>
      <c r="D166" s="26">
        <f t="shared" si="8"/>
        <v>9.8000000000000007</v>
      </c>
      <c r="E166" s="30" t="s">
        <v>898</v>
      </c>
      <c r="F166" s="30" t="s">
        <v>630</v>
      </c>
      <c r="G166" s="30" t="s">
        <v>899</v>
      </c>
      <c r="H166" s="30" t="s">
        <v>630</v>
      </c>
      <c r="I166" s="30" t="s">
        <v>504</v>
      </c>
      <c r="J166" s="30" t="s">
        <v>532</v>
      </c>
      <c r="K166" s="30" t="s">
        <v>504</v>
      </c>
      <c r="L166" s="30" t="s">
        <v>900</v>
      </c>
    </row>
    <row r="167" spans="1:12" ht="12.75" thickBot="1" x14ac:dyDescent="0.25">
      <c r="A167" s="24" t="s">
        <v>18</v>
      </c>
      <c r="B167" s="3" t="s">
        <v>75</v>
      </c>
      <c r="C167" s="13">
        <v>1.4</v>
      </c>
      <c r="D167" s="26">
        <f t="shared" si="8"/>
        <v>11.200000000000001</v>
      </c>
      <c r="E167" s="30" t="s">
        <v>901</v>
      </c>
      <c r="F167" s="30" t="s">
        <v>514</v>
      </c>
      <c r="G167" s="30" t="s">
        <v>659</v>
      </c>
      <c r="H167" s="30" t="s">
        <v>514</v>
      </c>
      <c r="I167" s="30" t="s">
        <v>505</v>
      </c>
      <c r="J167" s="30" t="s">
        <v>533</v>
      </c>
      <c r="K167" s="30" t="s">
        <v>505</v>
      </c>
      <c r="L167" s="30" t="s">
        <v>902</v>
      </c>
    </row>
    <row r="168" spans="1:12" ht="12.75" thickBot="1" x14ac:dyDescent="0.25">
      <c r="A168" s="24" t="s">
        <v>20</v>
      </c>
      <c r="B168" s="3" t="s">
        <v>247</v>
      </c>
      <c r="C168" s="13">
        <v>1.7</v>
      </c>
      <c r="D168" s="26">
        <f t="shared" si="8"/>
        <v>12.9</v>
      </c>
      <c r="E168" s="30" t="s">
        <v>591</v>
      </c>
      <c r="F168" s="30" t="s">
        <v>515</v>
      </c>
      <c r="G168" s="30" t="s">
        <v>752</v>
      </c>
      <c r="H168" s="30" t="s">
        <v>515</v>
      </c>
      <c r="I168" s="30" t="s">
        <v>582</v>
      </c>
      <c r="J168" s="30" t="s">
        <v>534</v>
      </c>
      <c r="K168" s="30" t="s">
        <v>582</v>
      </c>
      <c r="L168" s="30" t="s">
        <v>551</v>
      </c>
    </row>
    <row r="169" spans="1:12" ht="12.75" thickBot="1" x14ac:dyDescent="0.25">
      <c r="A169" s="24" t="s">
        <v>21</v>
      </c>
      <c r="B169" s="3" t="s">
        <v>76</v>
      </c>
      <c r="C169" s="13">
        <v>1.5</v>
      </c>
      <c r="D169" s="26">
        <f t="shared" si="8"/>
        <v>14.4</v>
      </c>
      <c r="E169" s="30" t="s">
        <v>310</v>
      </c>
      <c r="F169" s="30" t="s">
        <v>766</v>
      </c>
      <c r="G169" s="30" t="s">
        <v>310</v>
      </c>
      <c r="H169" s="30" t="s">
        <v>766</v>
      </c>
      <c r="I169" s="30" t="s">
        <v>639</v>
      </c>
      <c r="J169" s="30" t="s">
        <v>535</v>
      </c>
      <c r="K169" s="30" t="s">
        <v>639</v>
      </c>
      <c r="L169" s="30" t="s">
        <v>529</v>
      </c>
    </row>
    <row r="170" spans="1:12" ht="12.75" thickBot="1" x14ac:dyDescent="0.25">
      <c r="A170" s="24" t="s">
        <v>23</v>
      </c>
      <c r="B170" s="3" t="s">
        <v>247</v>
      </c>
      <c r="C170" s="13">
        <v>1.7</v>
      </c>
      <c r="D170" s="26">
        <f t="shared" si="8"/>
        <v>16.100000000000001</v>
      </c>
      <c r="E170" s="30" t="s">
        <v>310</v>
      </c>
      <c r="F170" s="30" t="s">
        <v>903</v>
      </c>
      <c r="G170" s="30" t="s">
        <v>310</v>
      </c>
      <c r="H170" s="30" t="s">
        <v>903</v>
      </c>
      <c r="I170" s="30" t="s">
        <v>646</v>
      </c>
      <c r="J170" s="30" t="s">
        <v>589</v>
      </c>
      <c r="K170" s="30" t="s">
        <v>646</v>
      </c>
      <c r="L170" s="30" t="s">
        <v>692</v>
      </c>
    </row>
    <row r="171" spans="1:12" ht="12.75" thickBot="1" x14ac:dyDescent="0.25">
      <c r="A171" s="24" t="s">
        <v>25</v>
      </c>
      <c r="B171" s="3" t="s">
        <v>77</v>
      </c>
      <c r="C171" s="13">
        <v>2.5</v>
      </c>
      <c r="D171" s="26">
        <f t="shared" si="8"/>
        <v>18.600000000000001</v>
      </c>
      <c r="E171" s="30" t="s">
        <v>565</v>
      </c>
      <c r="F171" s="30" t="s">
        <v>747</v>
      </c>
      <c r="G171" s="30" t="s">
        <v>670</v>
      </c>
      <c r="H171" s="30" t="s">
        <v>747</v>
      </c>
      <c r="I171" s="30" t="s">
        <v>475</v>
      </c>
      <c r="J171" s="30" t="s">
        <v>479</v>
      </c>
      <c r="K171" s="30" t="s">
        <v>475</v>
      </c>
      <c r="L171" s="30" t="s">
        <v>588</v>
      </c>
    </row>
    <row r="172" spans="1:12" ht="12.75" thickBot="1" x14ac:dyDescent="0.25">
      <c r="A172" s="24" t="s">
        <v>26</v>
      </c>
      <c r="B172" s="3" t="s">
        <v>78</v>
      </c>
      <c r="C172" s="13">
        <v>2</v>
      </c>
      <c r="D172" s="26">
        <f t="shared" si="8"/>
        <v>20.6</v>
      </c>
      <c r="E172" s="30" t="s">
        <v>566</v>
      </c>
      <c r="F172" s="30" t="s">
        <v>583</v>
      </c>
      <c r="G172" s="30" t="s">
        <v>904</v>
      </c>
      <c r="H172" s="30" t="s">
        <v>583</v>
      </c>
      <c r="I172" s="30" t="s">
        <v>905</v>
      </c>
      <c r="J172" s="30" t="s">
        <v>906</v>
      </c>
      <c r="K172" s="30" t="s">
        <v>905</v>
      </c>
      <c r="L172" s="30" t="s">
        <v>907</v>
      </c>
    </row>
    <row r="173" spans="1:12" ht="12.75" thickBot="1" x14ac:dyDescent="0.25">
      <c r="A173" s="24" t="s">
        <v>27</v>
      </c>
      <c r="B173" s="3" t="s">
        <v>47</v>
      </c>
      <c r="C173" s="13">
        <v>1.2</v>
      </c>
      <c r="D173" s="26">
        <f t="shared" si="8"/>
        <v>21.8</v>
      </c>
      <c r="E173" s="30" t="s">
        <v>728</v>
      </c>
      <c r="F173" s="30" t="s">
        <v>665</v>
      </c>
      <c r="G173" s="30" t="s">
        <v>908</v>
      </c>
      <c r="H173" s="30" t="s">
        <v>665</v>
      </c>
      <c r="I173" s="30" t="s">
        <v>560</v>
      </c>
      <c r="J173" s="30" t="s">
        <v>478</v>
      </c>
      <c r="K173" s="30" t="s">
        <v>560</v>
      </c>
      <c r="L173" s="30" t="s">
        <v>534</v>
      </c>
    </row>
    <row r="174" spans="1:12" ht="12.75" thickBot="1" x14ac:dyDescent="0.25">
      <c r="A174" s="24" t="s">
        <v>29</v>
      </c>
      <c r="B174" s="3" t="s">
        <v>248</v>
      </c>
      <c r="C174" s="13">
        <v>0.8</v>
      </c>
      <c r="D174" s="26">
        <f t="shared" si="8"/>
        <v>22.6</v>
      </c>
      <c r="E174" s="30" t="s">
        <v>753</v>
      </c>
      <c r="F174" s="30" t="s">
        <v>671</v>
      </c>
      <c r="G174" s="30" t="s">
        <v>590</v>
      </c>
      <c r="H174" s="30" t="s">
        <v>671</v>
      </c>
      <c r="I174" s="30" t="s">
        <v>909</v>
      </c>
      <c r="J174" s="30" t="s">
        <v>701</v>
      </c>
      <c r="K174" s="30" t="s">
        <v>909</v>
      </c>
      <c r="L174" s="30" t="s">
        <v>535</v>
      </c>
    </row>
    <row r="175" spans="1:12" ht="12.75" thickBot="1" x14ac:dyDescent="0.25">
      <c r="A175" s="32" t="s">
        <v>31</v>
      </c>
      <c r="B175" s="3" t="s">
        <v>79</v>
      </c>
      <c r="C175" s="13">
        <v>1</v>
      </c>
      <c r="D175" s="26">
        <f t="shared" si="8"/>
        <v>23.6</v>
      </c>
      <c r="E175" s="30"/>
      <c r="F175" s="30"/>
      <c r="G175" s="30" t="s">
        <v>910</v>
      </c>
      <c r="H175" s="30" t="s">
        <v>686</v>
      </c>
      <c r="I175" s="30"/>
      <c r="J175" s="30"/>
      <c r="K175" s="30" t="s">
        <v>559</v>
      </c>
      <c r="L175" s="30" t="s">
        <v>677</v>
      </c>
    </row>
    <row r="176" spans="1:12" ht="12.75" thickBot="1" x14ac:dyDescent="0.25">
      <c r="A176" s="32" t="s">
        <v>33</v>
      </c>
      <c r="B176" s="3" t="s">
        <v>80</v>
      </c>
      <c r="C176" s="13">
        <v>3.4</v>
      </c>
      <c r="D176" s="26">
        <f t="shared" si="8"/>
        <v>27</v>
      </c>
      <c r="E176" s="30"/>
      <c r="F176" s="30"/>
      <c r="G176" s="30" t="s">
        <v>562</v>
      </c>
      <c r="H176" s="30" t="s">
        <v>591</v>
      </c>
      <c r="I176" s="30"/>
      <c r="J176" s="30"/>
      <c r="K176" s="30" t="s">
        <v>672</v>
      </c>
      <c r="L176" s="30" t="s">
        <v>479</v>
      </c>
    </row>
    <row r="177" spans="1:12" ht="12.75" thickBot="1" x14ac:dyDescent="0.25">
      <c r="A177" s="102" t="s">
        <v>270</v>
      </c>
      <c r="B177" s="103"/>
      <c r="C177" s="9">
        <f>SUM(C159:C176)</f>
        <v>27</v>
      </c>
      <c r="D177" s="9"/>
    </row>
    <row r="178" spans="1:12" x14ac:dyDescent="0.2">
      <c r="A178" s="15"/>
      <c r="B178" s="15"/>
      <c r="C178" s="16"/>
      <c r="D178" s="16"/>
    </row>
    <row r="179" spans="1:12" x14ac:dyDescent="0.2">
      <c r="A179" s="7" t="s">
        <v>269</v>
      </c>
    </row>
    <row r="180" spans="1:12" ht="12.75" thickBot="1" x14ac:dyDescent="0.25"/>
    <row r="181" spans="1:12" ht="12" customHeight="1" x14ac:dyDescent="0.2">
      <c r="A181" s="1" t="s">
        <v>0</v>
      </c>
      <c r="B181" s="108" t="s">
        <v>2</v>
      </c>
      <c r="C181" s="110" t="s">
        <v>267</v>
      </c>
      <c r="D181" s="97" t="s">
        <v>268</v>
      </c>
      <c r="E181" s="97" t="s">
        <v>339</v>
      </c>
      <c r="F181" s="97" t="s">
        <v>340</v>
      </c>
      <c r="G181" s="97" t="s">
        <v>341</v>
      </c>
      <c r="H181" s="97" t="s">
        <v>342</v>
      </c>
      <c r="I181" s="97" t="s">
        <v>339</v>
      </c>
      <c r="J181" s="97" t="s">
        <v>340</v>
      </c>
      <c r="K181" s="128" t="s">
        <v>341</v>
      </c>
      <c r="L181" s="128" t="s">
        <v>342</v>
      </c>
    </row>
    <row r="182" spans="1:12" ht="85.5" customHeight="1" thickBot="1" x14ac:dyDescent="0.25">
      <c r="A182" s="2" t="s">
        <v>1</v>
      </c>
      <c r="B182" s="109"/>
      <c r="C182" s="111"/>
      <c r="D182" s="98"/>
      <c r="E182" s="98"/>
      <c r="F182" s="98"/>
      <c r="G182" s="98"/>
      <c r="H182" s="98"/>
      <c r="I182" s="98"/>
      <c r="J182" s="98"/>
      <c r="K182" s="129"/>
      <c r="L182" s="129"/>
    </row>
    <row r="183" spans="1:12" ht="12.75" thickBot="1" x14ac:dyDescent="0.25">
      <c r="A183" s="2" t="s">
        <v>3</v>
      </c>
      <c r="B183" s="3" t="s">
        <v>238</v>
      </c>
      <c r="C183" s="4"/>
      <c r="D183" s="3"/>
      <c r="E183" s="30"/>
      <c r="F183" s="30" t="s">
        <v>765</v>
      </c>
      <c r="G183" s="30"/>
      <c r="H183" s="30"/>
      <c r="I183" s="30"/>
      <c r="J183" s="30"/>
      <c r="K183" s="69"/>
      <c r="L183" s="69"/>
    </row>
    <row r="184" spans="1:12" ht="12.75" thickBot="1" x14ac:dyDescent="0.25">
      <c r="A184" s="24" t="s">
        <v>4</v>
      </c>
      <c r="B184" s="3" t="s">
        <v>7</v>
      </c>
      <c r="C184" s="4">
        <v>1.8</v>
      </c>
      <c r="D184" s="4">
        <f t="shared" ref="D184:D188" si="9">D183+C184</f>
        <v>1.8</v>
      </c>
      <c r="E184" s="30"/>
      <c r="F184" s="30" t="s">
        <v>515</v>
      </c>
      <c r="G184" s="30"/>
      <c r="H184" s="30"/>
      <c r="I184" s="30"/>
      <c r="J184" s="30"/>
      <c r="K184" s="69"/>
      <c r="L184" s="69"/>
    </row>
    <row r="185" spans="1:12" ht="12.75" thickBot="1" x14ac:dyDescent="0.25">
      <c r="A185" s="24" t="s">
        <v>6</v>
      </c>
      <c r="B185" s="3" t="s">
        <v>9</v>
      </c>
      <c r="C185" s="4">
        <v>0.5</v>
      </c>
      <c r="D185" s="4">
        <f t="shared" si="9"/>
        <v>2.2999999999999998</v>
      </c>
      <c r="E185" s="30"/>
      <c r="F185" s="30" t="s">
        <v>766</v>
      </c>
      <c r="G185" s="30"/>
      <c r="H185" s="30"/>
      <c r="I185" s="30"/>
      <c r="J185" s="30"/>
      <c r="K185" s="69"/>
      <c r="L185" s="69"/>
    </row>
    <row r="186" spans="1:12" ht="12.75" thickBot="1" x14ac:dyDescent="0.25">
      <c r="A186" s="24" t="s">
        <v>8</v>
      </c>
      <c r="B186" s="3" t="s">
        <v>124</v>
      </c>
      <c r="C186" s="4">
        <v>0.7</v>
      </c>
      <c r="D186" s="4">
        <f t="shared" si="9"/>
        <v>3</v>
      </c>
      <c r="E186" s="30"/>
      <c r="F186" s="30" t="s">
        <v>911</v>
      </c>
      <c r="G186" s="30"/>
      <c r="H186" s="30"/>
      <c r="I186" s="30"/>
      <c r="J186" s="30"/>
      <c r="K186" s="69"/>
      <c r="L186" s="69"/>
    </row>
    <row r="187" spans="1:12" ht="12.75" thickBot="1" x14ac:dyDescent="0.25">
      <c r="A187" s="24" t="s">
        <v>10</v>
      </c>
      <c r="B187" s="3" t="s">
        <v>236</v>
      </c>
      <c r="C187" s="4">
        <v>2.8</v>
      </c>
      <c r="D187" s="4">
        <f t="shared" si="9"/>
        <v>5.8</v>
      </c>
      <c r="E187" s="30" t="s">
        <v>695</v>
      </c>
      <c r="F187" s="30" t="s">
        <v>660</v>
      </c>
      <c r="G187" s="30" t="s">
        <v>769</v>
      </c>
      <c r="H187" s="30" t="s">
        <v>784</v>
      </c>
      <c r="I187" s="30" t="s">
        <v>701</v>
      </c>
      <c r="J187" s="30" t="s">
        <v>705</v>
      </c>
      <c r="K187" s="69" t="s">
        <v>847</v>
      </c>
      <c r="L187" s="69" t="s">
        <v>537</v>
      </c>
    </row>
    <row r="188" spans="1:12" ht="12.75" thickBot="1" x14ac:dyDescent="0.25">
      <c r="A188" s="24" t="s">
        <v>12</v>
      </c>
      <c r="B188" s="3" t="s">
        <v>41</v>
      </c>
      <c r="C188" s="5">
        <v>1.6</v>
      </c>
      <c r="D188" s="4">
        <f t="shared" si="9"/>
        <v>7.4</v>
      </c>
      <c r="E188" s="30" t="s">
        <v>730</v>
      </c>
      <c r="F188" s="30" t="s">
        <v>747</v>
      </c>
      <c r="G188" s="30" t="s">
        <v>849</v>
      </c>
      <c r="H188" s="30" t="s">
        <v>778</v>
      </c>
      <c r="I188" s="30" t="s">
        <v>558</v>
      </c>
      <c r="J188" s="30" t="s">
        <v>623</v>
      </c>
      <c r="K188" s="69" t="s">
        <v>1036</v>
      </c>
      <c r="L188" s="69" t="s">
        <v>1031</v>
      </c>
    </row>
    <row r="189" spans="1:12" ht="12.75" thickBot="1" x14ac:dyDescent="0.25">
      <c r="A189" s="24" t="s">
        <v>14</v>
      </c>
      <c r="B189" s="3" t="s">
        <v>239</v>
      </c>
      <c r="C189" s="5">
        <v>3.1</v>
      </c>
      <c r="D189" s="4">
        <f>D188+C189</f>
        <v>10.5</v>
      </c>
      <c r="E189" s="30" t="s">
        <v>912</v>
      </c>
      <c r="F189" s="30" t="s">
        <v>583</v>
      </c>
      <c r="G189" s="30" t="s">
        <v>913</v>
      </c>
      <c r="H189" s="30" t="s">
        <v>835</v>
      </c>
      <c r="I189" s="30" t="s">
        <v>914</v>
      </c>
      <c r="J189" s="30" t="s">
        <v>628</v>
      </c>
      <c r="K189" s="69" t="s">
        <v>488</v>
      </c>
      <c r="L189" s="69" t="s">
        <v>1035</v>
      </c>
    </row>
    <row r="190" spans="1:12" ht="12.75" thickBot="1" x14ac:dyDescent="0.25">
      <c r="A190" s="24" t="s">
        <v>16</v>
      </c>
      <c r="B190" s="3" t="s">
        <v>81</v>
      </c>
      <c r="C190" s="5">
        <v>2.4</v>
      </c>
      <c r="D190" s="4">
        <f t="shared" ref="D190:D202" si="10">D189+C190</f>
        <v>12.9</v>
      </c>
      <c r="E190" s="30" t="s">
        <v>625</v>
      </c>
      <c r="F190" s="30" t="s">
        <v>738</v>
      </c>
      <c r="G190" s="30" t="s">
        <v>915</v>
      </c>
      <c r="H190" s="30" t="s">
        <v>916</v>
      </c>
      <c r="I190" s="30" t="s">
        <v>917</v>
      </c>
      <c r="J190" s="30" t="s">
        <v>635</v>
      </c>
      <c r="K190" s="69" t="s">
        <v>1047</v>
      </c>
      <c r="L190" s="69" t="s">
        <v>666</v>
      </c>
    </row>
    <row r="191" spans="1:12" ht="12.75" thickBot="1" x14ac:dyDescent="0.25">
      <c r="A191" s="24" t="s">
        <v>18</v>
      </c>
      <c r="B191" s="3" t="s">
        <v>82</v>
      </c>
      <c r="C191" s="5">
        <v>2.2999999999999998</v>
      </c>
      <c r="D191" s="4">
        <f t="shared" si="10"/>
        <v>15.2</v>
      </c>
      <c r="E191" s="30" t="s">
        <v>918</v>
      </c>
      <c r="F191" s="30" t="s">
        <v>671</v>
      </c>
      <c r="G191" s="30" t="s">
        <v>735</v>
      </c>
      <c r="H191" s="30" t="s">
        <v>919</v>
      </c>
      <c r="I191" s="30" t="s">
        <v>920</v>
      </c>
      <c r="J191" s="30" t="s">
        <v>640</v>
      </c>
      <c r="K191" s="69" t="s">
        <v>572</v>
      </c>
      <c r="L191" s="69" t="s">
        <v>872</v>
      </c>
    </row>
    <row r="192" spans="1:12" ht="12.75" thickBot="1" x14ac:dyDescent="0.25">
      <c r="A192" s="24" t="s">
        <v>20</v>
      </c>
      <c r="B192" s="3" t="s">
        <v>83</v>
      </c>
      <c r="C192" s="5">
        <v>1.4</v>
      </c>
      <c r="D192" s="4">
        <f t="shared" si="10"/>
        <v>16.599999999999998</v>
      </c>
      <c r="E192" s="30" t="s">
        <v>921</v>
      </c>
      <c r="F192" s="30" t="s">
        <v>922</v>
      </c>
      <c r="G192" s="30" t="s">
        <v>923</v>
      </c>
      <c r="H192" s="30" t="s">
        <v>884</v>
      </c>
      <c r="I192" s="30" t="s">
        <v>924</v>
      </c>
      <c r="J192" s="30" t="s">
        <v>647</v>
      </c>
      <c r="K192" s="69" t="s">
        <v>571</v>
      </c>
      <c r="L192" s="69" t="s">
        <v>1032</v>
      </c>
    </row>
    <row r="193" spans="1:12" ht="12.75" thickBot="1" x14ac:dyDescent="0.25">
      <c r="A193" s="24" t="s">
        <v>21</v>
      </c>
      <c r="B193" s="3" t="s">
        <v>84</v>
      </c>
      <c r="C193" s="5">
        <v>3</v>
      </c>
      <c r="D193" s="4">
        <f t="shared" si="10"/>
        <v>19.599999999999998</v>
      </c>
      <c r="E193" s="30" t="s">
        <v>654</v>
      </c>
      <c r="F193" s="30" t="s">
        <v>592</v>
      </c>
      <c r="G193" s="30" t="s">
        <v>723</v>
      </c>
      <c r="H193" s="30" t="s">
        <v>889</v>
      </c>
      <c r="I193" s="30" t="s">
        <v>555</v>
      </c>
      <c r="J193" s="30" t="s">
        <v>609</v>
      </c>
      <c r="K193" s="69" t="s">
        <v>1039</v>
      </c>
      <c r="L193" s="69" t="s">
        <v>879</v>
      </c>
    </row>
    <row r="194" spans="1:12" ht="12.75" thickBot="1" x14ac:dyDescent="0.25">
      <c r="A194" s="24" t="s">
        <v>23</v>
      </c>
      <c r="B194" s="3" t="s">
        <v>85</v>
      </c>
      <c r="C194" s="5">
        <v>2</v>
      </c>
      <c r="D194" s="4">
        <f t="shared" si="10"/>
        <v>21.599999999999998</v>
      </c>
      <c r="E194" s="30" t="s">
        <v>659</v>
      </c>
      <c r="F194" s="30" t="s">
        <v>680</v>
      </c>
      <c r="G194" s="30" t="s">
        <v>863</v>
      </c>
      <c r="H194" s="30" t="s">
        <v>925</v>
      </c>
      <c r="I194" s="30" t="s">
        <v>533</v>
      </c>
      <c r="J194" s="30" t="s">
        <v>926</v>
      </c>
      <c r="K194" s="69" t="s">
        <v>1051</v>
      </c>
      <c r="L194" s="69" t="s">
        <v>882</v>
      </c>
    </row>
    <row r="195" spans="1:12" ht="12.75" thickBot="1" x14ac:dyDescent="0.25">
      <c r="A195" s="24" t="s">
        <v>25</v>
      </c>
      <c r="B195" s="3" t="s">
        <v>86</v>
      </c>
      <c r="C195" s="5">
        <v>1.7</v>
      </c>
      <c r="D195" s="4">
        <f t="shared" si="10"/>
        <v>23.299999999999997</v>
      </c>
      <c r="E195" s="30" t="s">
        <v>752</v>
      </c>
      <c r="F195" s="30" t="s">
        <v>724</v>
      </c>
      <c r="G195" s="30" t="s">
        <v>717</v>
      </c>
      <c r="H195" s="30" t="s">
        <v>927</v>
      </c>
      <c r="I195" s="30" t="s">
        <v>928</v>
      </c>
      <c r="J195" s="30" t="s">
        <v>929</v>
      </c>
      <c r="K195" s="69" t="s">
        <v>494</v>
      </c>
      <c r="L195" s="69" t="s">
        <v>1053</v>
      </c>
    </row>
    <row r="196" spans="1:12" ht="12.75" thickBot="1" x14ac:dyDescent="0.25">
      <c r="A196" s="24" t="s">
        <v>26</v>
      </c>
      <c r="B196" s="3" t="s">
        <v>87</v>
      </c>
      <c r="C196" s="5">
        <v>1</v>
      </c>
      <c r="D196" s="4">
        <f t="shared" si="10"/>
        <v>24.299999999999997</v>
      </c>
      <c r="E196" s="30" t="s">
        <v>930</v>
      </c>
      <c r="F196" s="30" t="s">
        <v>686</v>
      </c>
      <c r="G196" s="30" t="s">
        <v>715</v>
      </c>
      <c r="H196" s="30" t="s">
        <v>886</v>
      </c>
      <c r="I196" s="30" t="s">
        <v>554</v>
      </c>
      <c r="J196" s="30" t="s">
        <v>524</v>
      </c>
      <c r="K196" s="69" t="s">
        <v>495</v>
      </c>
      <c r="L196" s="69" t="s">
        <v>545</v>
      </c>
    </row>
    <row r="197" spans="1:12" ht="12.75" thickBot="1" x14ac:dyDescent="0.25">
      <c r="A197" s="24" t="s">
        <v>27</v>
      </c>
      <c r="B197" s="3" t="s">
        <v>54</v>
      </c>
      <c r="C197" s="5">
        <v>1.2</v>
      </c>
      <c r="D197" s="4">
        <f t="shared" si="10"/>
        <v>25.499999999999996</v>
      </c>
      <c r="E197" s="30" t="s">
        <v>756</v>
      </c>
      <c r="F197" s="30" t="s">
        <v>721</v>
      </c>
      <c r="G197" s="30" t="s">
        <v>733</v>
      </c>
      <c r="H197" s="30" t="s">
        <v>931</v>
      </c>
      <c r="I197" s="30" t="s">
        <v>692</v>
      </c>
      <c r="J197" s="30" t="s">
        <v>661</v>
      </c>
      <c r="K197" s="69" t="s">
        <v>1040</v>
      </c>
      <c r="L197" s="69" t="s">
        <v>584</v>
      </c>
    </row>
    <row r="198" spans="1:12" ht="12.75" thickBot="1" x14ac:dyDescent="0.25">
      <c r="A198" s="24" t="s">
        <v>29</v>
      </c>
      <c r="B198" s="3" t="s">
        <v>88</v>
      </c>
      <c r="C198" s="5">
        <v>1.1000000000000001</v>
      </c>
      <c r="D198" s="4">
        <f t="shared" si="10"/>
        <v>26.599999999999998</v>
      </c>
      <c r="E198" s="30" t="s">
        <v>932</v>
      </c>
      <c r="F198" s="30" t="s">
        <v>564</v>
      </c>
      <c r="G198" s="30" t="s">
        <v>865</v>
      </c>
      <c r="H198" s="30" t="s">
        <v>883</v>
      </c>
      <c r="I198" s="30" t="s">
        <v>553</v>
      </c>
      <c r="J198" s="30" t="s">
        <v>896</v>
      </c>
      <c r="K198" s="69" t="s">
        <v>605</v>
      </c>
      <c r="L198" s="69" t="s">
        <v>546</v>
      </c>
    </row>
    <row r="199" spans="1:12" ht="12.75" thickBot="1" x14ac:dyDescent="0.25">
      <c r="A199" s="32" t="s">
        <v>31</v>
      </c>
      <c r="B199" s="3" t="s">
        <v>89</v>
      </c>
      <c r="C199" s="5">
        <v>1.1000000000000001</v>
      </c>
      <c r="D199" s="4">
        <f t="shared" si="10"/>
        <v>27.7</v>
      </c>
      <c r="E199" s="30" t="s">
        <v>893</v>
      </c>
      <c r="F199" s="30" t="s">
        <v>591</v>
      </c>
      <c r="G199" s="30" t="s">
        <v>711</v>
      </c>
      <c r="H199" s="30" t="s">
        <v>934</v>
      </c>
      <c r="I199" s="30" t="s">
        <v>552</v>
      </c>
      <c r="J199" s="30" t="s">
        <v>526</v>
      </c>
      <c r="K199" s="69" t="s">
        <v>1041</v>
      </c>
      <c r="L199" s="69" t="s">
        <v>943</v>
      </c>
    </row>
    <row r="200" spans="1:12" ht="12.75" thickBot="1" x14ac:dyDescent="0.25">
      <c r="A200" s="32" t="s">
        <v>33</v>
      </c>
      <c r="B200" s="3" t="s">
        <v>90</v>
      </c>
      <c r="C200" s="5">
        <v>1.9</v>
      </c>
      <c r="D200" s="4">
        <f t="shared" si="10"/>
        <v>29.599999999999998</v>
      </c>
      <c r="E200" s="30" t="s">
        <v>760</v>
      </c>
      <c r="F200" s="30" t="s">
        <v>563</v>
      </c>
      <c r="G200" s="30" t="s">
        <v>725</v>
      </c>
      <c r="H200" s="30" t="s">
        <v>933</v>
      </c>
      <c r="I200" s="30" t="s">
        <v>551</v>
      </c>
      <c r="J200" s="30" t="s">
        <v>594</v>
      </c>
      <c r="K200" s="69" t="s">
        <v>1042</v>
      </c>
      <c r="L200" s="69" t="s">
        <v>1046</v>
      </c>
    </row>
    <row r="201" spans="1:12" ht="12.75" thickBot="1" x14ac:dyDescent="0.25">
      <c r="A201" s="32" t="s">
        <v>35</v>
      </c>
      <c r="B201" s="3" t="s">
        <v>91</v>
      </c>
      <c r="C201" s="5">
        <v>1.4</v>
      </c>
      <c r="D201" s="4">
        <f t="shared" si="10"/>
        <v>30.999999999999996</v>
      </c>
      <c r="E201" s="30" t="s">
        <v>590</v>
      </c>
      <c r="F201" s="30" t="s">
        <v>690</v>
      </c>
      <c r="G201" s="30" t="s">
        <v>767</v>
      </c>
      <c r="H201" s="30" t="s">
        <v>713</v>
      </c>
      <c r="I201" s="30" t="s">
        <v>683</v>
      </c>
      <c r="J201" s="30" t="s">
        <v>900</v>
      </c>
      <c r="K201" s="69" t="s">
        <v>621</v>
      </c>
      <c r="L201" s="69" t="s">
        <v>548</v>
      </c>
    </row>
    <row r="202" spans="1:12" ht="12.75" thickBot="1" x14ac:dyDescent="0.25">
      <c r="A202" s="32" t="s">
        <v>37</v>
      </c>
      <c r="B202" s="3" t="s">
        <v>92</v>
      </c>
      <c r="C202" s="5">
        <v>1.1000000000000001</v>
      </c>
      <c r="D202" s="4">
        <f t="shared" si="10"/>
        <v>32.099999999999994</v>
      </c>
      <c r="E202" s="30" t="s">
        <v>898</v>
      </c>
      <c r="F202" s="30" t="s">
        <v>712</v>
      </c>
      <c r="G202" s="30" t="s">
        <v>718</v>
      </c>
      <c r="H202" s="30" t="s">
        <v>716</v>
      </c>
      <c r="I202" s="30" t="s">
        <v>528</v>
      </c>
      <c r="J202" s="30" t="s">
        <v>528</v>
      </c>
      <c r="K202" s="69" t="s">
        <v>549</v>
      </c>
      <c r="L202" s="69" t="s">
        <v>585</v>
      </c>
    </row>
    <row r="203" spans="1:12" ht="12.75" thickBot="1" x14ac:dyDescent="0.25">
      <c r="A203" s="102" t="s">
        <v>270</v>
      </c>
      <c r="B203" s="103"/>
      <c r="C203" s="9">
        <f>SUM(C183:C202)</f>
        <v>32.099999999999994</v>
      </c>
      <c r="D203" s="9"/>
      <c r="E203" s="10"/>
      <c r="F203" s="10"/>
    </row>
    <row r="204" spans="1:12" x14ac:dyDescent="0.2">
      <c r="A204" s="15"/>
      <c r="B204" s="15"/>
      <c r="C204" s="16"/>
    </row>
    <row r="205" spans="1:12" x14ac:dyDescent="0.2">
      <c r="A205" s="7" t="s">
        <v>276</v>
      </c>
    </row>
    <row r="206" spans="1:12" ht="12.75" thickBot="1" x14ac:dyDescent="0.25"/>
    <row r="207" spans="1:12" ht="12" customHeight="1" x14ac:dyDescent="0.2">
      <c r="A207" s="1" t="s">
        <v>0</v>
      </c>
      <c r="B207" s="108" t="s">
        <v>2</v>
      </c>
      <c r="C207" s="110" t="s">
        <v>267</v>
      </c>
      <c r="D207" s="97" t="s">
        <v>268</v>
      </c>
      <c r="E207" s="97" t="s">
        <v>343</v>
      </c>
      <c r="F207" s="97" t="s">
        <v>344</v>
      </c>
    </row>
    <row r="208" spans="1:12" ht="82.5" customHeight="1" thickBot="1" x14ac:dyDescent="0.25">
      <c r="A208" s="2" t="s">
        <v>1</v>
      </c>
      <c r="B208" s="109"/>
      <c r="C208" s="111"/>
      <c r="D208" s="98"/>
      <c r="E208" s="98"/>
      <c r="F208" s="98"/>
    </row>
    <row r="209" spans="1:9" ht="12.75" thickBot="1" x14ac:dyDescent="0.25">
      <c r="A209" s="2" t="s">
        <v>3</v>
      </c>
      <c r="B209" s="3" t="s">
        <v>238</v>
      </c>
      <c r="C209" s="4"/>
      <c r="D209" s="4"/>
      <c r="E209" s="30" t="s">
        <v>697</v>
      </c>
      <c r="F209" s="30" t="s">
        <v>508</v>
      </c>
    </row>
    <row r="210" spans="1:9" ht="12.75" thickBot="1" x14ac:dyDescent="0.25">
      <c r="A210" s="2" t="s">
        <v>4</v>
      </c>
      <c r="B210" s="3" t="s">
        <v>180</v>
      </c>
      <c r="C210" s="5">
        <v>0.8</v>
      </c>
      <c r="D210" s="4">
        <v>0.8</v>
      </c>
      <c r="E210" s="30" t="s">
        <v>664</v>
      </c>
      <c r="F210" s="30" t="s">
        <v>509</v>
      </c>
    </row>
    <row r="211" spans="1:9" ht="12.75" thickBot="1" x14ac:dyDescent="0.25">
      <c r="A211" s="2" t="s">
        <v>6</v>
      </c>
      <c r="B211" s="3" t="s">
        <v>93</v>
      </c>
      <c r="C211" s="5">
        <v>0.3</v>
      </c>
      <c r="D211" s="4">
        <f>D210+C211</f>
        <v>1.1000000000000001</v>
      </c>
      <c r="E211" s="30" t="s">
        <v>893</v>
      </c>
      <c r="F211" s="30" t="s">
        <v>577</v>
      </c>
    </row>
    <row r="212" spans="1:9" ht="12.75" thickBot="1" x14ac:dyDescent="0.25">
      <c r="A212" s="2" t="s">
        <v>8</v>
      </c>
      <c r="B212" s="3" t="s">
        <v>94</v>
      </c>
      <c r="C212" s="5">
        <v>3.3</v>
      </c>
      <c r="D212" s="4">
        <f t="shared" ref="D212:D219" si="11">D211+C212</f>
        <v>4.4000000000000004</v>
      </c>
      <c r="E212" s="30" t="s">
        <v>561</v>
      </c>
      <c r="F212" s="30" t="s">
        <v>744</v>
      </c>
    </row>
    <row r="213" spans="1:9" ht="12.75" thickBot="1" x14ac:dyDescent="0.25">
      <c r="A213" s="2" t="s">
        <v>10</v>
      </c>
      <c r="B213" s="3" t="s">
        <v>250</v>
      </c>
      <c r="C213" s="5">
        <v>1.9</v>
      </c>
      <c r="D213" s="4">
        <f t="shared" si="11"/>
        <v>6.3000000000000007</v>
      </c>
      <c r="E213" s="30" t="s">
        <v>712</v>
      </c>
      <c r="F213" s="30" t="s">
        <v>630</v>
      </c>
    </row>
    <row r="214" spans="1:9" ht="12.75" thickBot="1" x14ac:dyDescent="0.25">
      <c r="A214" s="2" t="s">
        <v>12</v>
      </c>
      <c r="B214" s="3" t="s">
        <v>95</v>
      </c>
      <c r="C214" s="5">
        <v>2</v>
      </c>
      <c r="D214" s="4">
        <f t="shared" si="11"/>
        <v>8.3000000000000007</v>
      </c>
      <c r="E214" s="30" t="s">
        <v>563</v>
      </c>
      <c r="F214" s="30" t="s">
        <v>935</v>
      </c>
    </row>
    <row r="215" spans="1:9" ht="12.75" thickBot="1" x14ac:dyDescent="0.25">
      <c r="A215" s="2" t="s">
        <v>14</v>
      </c>
      <c r="B215" s="3" t="s">
        <v>96</v>
      </c>
      <c r="C215" s="5">
        <v>2.2000000000000002</v>
      </c>
      <c r="D215" s="4">
        <f t="shared" si="11"/>
        <v>10.5</v>
      </c>
      <c r="E215" s="30" t="s">
        <v>564</v>
      </c>
      <c r="F215" s="30" t="s">
        <v>936</v>
      </c>
    </row>
    <row r="216" spans="1:9" ht="12.75" thickBot="1" x14ac:dyDescent="0.25">
      <c r="A216" s="2" t="s">
        <v>16</v>
      </c>
      <c r="B216" s="3" t="s">
        <v>97</v>
      </c>
      <c r="C216" s="5">
        <v>3.3</v>
      </c>
      <c r="D216" s="4">
        <f t="shared" si="11"/>
        <v>13.8</v>
      </c>
      <c r="E216" s="30" t="s">
        <v>566</v>
      </c>
      <c r="F216" s="30" t="s">
        <v>655</v>
      </c>
    </row>
    <row r="217" spans="1:9" ht="12.75" thickBot="1" x14ac:dyDescent="0.25">
      <c r="A217" s="2" t="s">
        <v>18</v>
      </c>
      <c r="B217" s="3" t="s">
        <v>98</v>
      </c>
      <c r="C217" s="5">
        <v>2.7</v>
      </c>
      <c r="D217" s="4">
        <f t="shared" si="11"/>
        <v>16.5</v>
      </c>
      <c r="E217" s="30" t="s">
        <v>922</v>
      </c>
      <c r="F217" s="30" t="s">
        <v>747</v>
      </c>
    </row>
    <row r="218" spans="1:9" ht="12.75" thickBot="1" x14ac:dyDescent="0.25">
      <c r="A218" s="2" t="s">
        <v>20</v>
      </c>
      <c r="B218" s="3" t="s">
        <v>251</v>
      </c>
      <c r="C218" s="5">
        <v>2.2000000000000002</v>
      </c>
      <c r="D218" s="4">
        <f t="shared" si="11"/>
        <v>18.7</v>
      </c>
      <c r="E218" s="30" t="s">
        <v>671</v>
      </c>
      <c r="F218" s="30" t="s">
        <v>583</v>
      </c>
    </row>
    <row r="219" spans="1:9" ht="12.75" thickBot="1" x14ac:dyDescent="0.25">
      <c r="A219" s="2" t="s">
        <v>21</v>
      </c>
      <c r="B219" s="3" t="s">
        <v>100</v>
      </c>
      <c r="C219" s="5">
        <v>2.1</v>
      </c>
      <c r="D219" s="4">
        <f t="shared" si="11"/>
        <v>20.8</v>
      </c>
      <c r="E219" s="30" t="s">
        <v>665</v>
      </c>
      <c r="F219" s="30" t="s">
        <v>738</v>
      </c>
    </row>
    <row r="220" spans="1:9" ht="12.75" thickBot="1" x14ac:dyDescent="0.25">
      <c r="A220" s="102" t="s">
        <v>270</v>
      </c>
      <c r="B220" s="103"/>
      <c r="C220" s="9">
        <f>SUM(C209:C219)</f>
        <v>20.8</v>
      </c>
      <c r="D220" s="9"/>
    </row>
    <row r="221" spans="1:9" x14ac:dyDescent="0.2">
      <c r="A221" s="15"/>
      <c r="B221" s="15"/>
      <c r="C221" s="16"/>
    </row>
    <row r="222" spans="1:9" x14ac:dyDescent="0.2">
      <c r="A222" s="7" t="s">
        <v>277</v>
      </c>
    </row>
    <row r="223" spans="1:9" ht="12.75" thickBot="1" x14ac:dyDescent="0.25"/>
    <row r="224" spans="1:9" ht="12" customHeight="1" x14ac:dyDescent="0.2">
      <c r="A224" s="1" t="s">
        <v>0</v>
      </c>
      <c r="B224" s="108" t="s">
        <v>2</v>
      </c>
      <c r="C224" s="110" t="s">
        <v>267</v>
      </c>
      <c r="D224" s="97" t="s">
        <v>268</v>
      </c>
      <c r="E224" s="97" t="s">
        <v>370</v>
      </c>
      <c r="F224" s="97" t="s">
        <v>371</v>
      </c>
      <c r="G224" s="97" t="s">
        <v>370</v>
      </c>
      <c r="H224" s="97" t="s">
        <v>371</v>
      </c>
      <c r="I224" s="97" t="s">
        <v>367</v>
      </c>
    </row>
    <row r="225" spans="1:9" ht="83.25" customHeight="1" thickBot="1" x14ac:dyDescent="0.25">
      <c r="A225" s="2" t="s">
        <v>1</v>
      </c>
      <c r="B225" s="109"/>
      <c r="C225" s="111"/>
      <c r="D225" s="98"/>
      <c r="E225" s="98"/>
      <c r="F225" s="98"/>
      <c r="G225" s="98"/>
      <c r="H225" s="98"/>
      <c r="I225" s="98"/>
    </row>
    <row r="226" spans="1:9" ht="12.75" thickBot="1" x14ac:dyDescent="0.25">
      <c r="A226" s="2" t="s">
        <v>3</v>
      </c>
      <c r="B226" s="3" t="s">
        <v>238</v>
      </c>
      <c r="C226" s="4"/>
      <c r="D226" s="4"/>
      <c r="E226" s="30" t="s">
        <v>769</v>
      </c>
      <c r="F226" s="30" t="s">
        <v>937</v>
      </c>
      <c r="G226" s="30" t="s">
        <v>518</v>
      </c>
      <c r="H226" s="30" t="s">
        <v>544</v>
      </c>
      <c r="I226" s="30" t="s">
        <v>891</v>
      </c>
    </row>
    <row r="227" spans="1:9" ht="12.75" thickBot="1" x14ac:dyDescent="0.25">
      <c r="A227" s="2" t="s">
        <v>4</v>
      </c>
      <c r="B227" s="3" t="s">
        <v>41</v>
      </c>
      <c r="C227" s="5">
        <v>1.6</v>
      </c>
      <c r="D227" s="4">
        <v>1.6</v>
      </c>
      <c r="E227" s="30" t="s">
        <v>849</v>
      </c>
      <c r="F227" s="30" t="s">
        <v>938</v>
      </c>
      <c r="G227" s="30" t="s">
        <v>480</v>
      </c>
      <c r="H227" s="30" t="s">
        <v>650</v>
      </c>
      <c r="I227" s="30" t="s">
        <v>939</v>
      </c>
    </row>
    <row r="228" spans="1:9" ht="12.75" thickBot="1" x14ac:dyDescent="0.25">
      <c r="A228" s="2" t="s">
        <v>6</v>
      </c>
      <c r="B228" s="3" t="s">
        <v>239</v>
      </c>
      <c r="C228" s="5">
        <v>3.1</v>
      </c>
      <c r="D228" s="4">
        <f>D227+C228</f>
        <v>4.7</v>
      </c>
      <c r="E228" s="30" t="s">
        <v>913</v>
      </c>
      <c r="F228" s="30" t="s">
        <v>940</v>
      </c>
      <c r="G228" s="30" t="s">
        <v>567</v>
      </c>
      <c r="H228" s="30" t="s">
        <v>941</v>
      </c>
      <c r="I228" s="30" t="s">
        <v>942</v>
      </c>
    </row>
    <row r="229" spans="1:9" ht="12.75" thickBot="1" x14ac:dyDescent="0.25">
      <c r="A229" s="2" t="s">
        <v>8</v>
      </c>
      <c r="B229" s="3" t="s">
        <v>81</v>
      </c>
      <c r="C229" s="5">
        <v>2.4</v>
      </c>
      <c r="D229" s="4">
        <f t="shared" ref="D229:D237" si="12">D228+C229</f>
        <v>7.1</v>
      </c>
      <c r="E229" s="30" t="s">
        <v>764</v>
      </c>
      <c r="F229" s="30" t="s">
        <v>810</v>
      </c>
      <c r="G229" s="30" t="s">
        <v>578</v>
      </c>
      <c r="H229" s="30" t="s">
        <v>943</v>
      </c>
      <c r="I229" s="30" t="s">
        <v>944</v>
      </c>
    </row>
    <row r="230" spans="1:9" ht="12.75" thickBot="1" x14ac:dyDescent="0.25">
      <c r="A230" s="2" t="s">
        <v>10</v>
      </c>
      <c r="B230" s="3" t="s">
        <v>82</v>
      </c>
      <c r="C230" s="5">
        <v>2.2999999999999998</v>
      </c>
      <c r="D230" s="4">
        <f t="shared" si="12"/>
        <v>9.3999999999999986</v>
      </c>
      <c r="E230" s="30" t="s">
        <v>735</v>
      </c>
      <c r="F230" s="30" t="s">
        <v>798</v>
      </c>
      <c r="G230" s="30" t="s">
        <v>483</v>
      </c>
      <c r="H230" s="30" t="s">
        <v>945</v>
      </c>
      <c r="I230" s="30" t="s">
        <v>946</v>
      </c>
    </row>
    <row r="231" spans="1:9" ht="12.75" thickBot="1" x14ac:dyDescent="0.25">
      <c r="A231" s="2" t="s">
        <v>12</v>
      </c>
      <c r="B231" s="3" t="s">
        <v>101</v>
      </c>
      <c r="C231" s="5">
        <v>2.6</v>
      </c>
      <c r="D231" s="4">
        <f t="shared" si="12"/>
        <v>11.999999999999998</v>
      </c>
      <c r="E231" s="30" t="s">
        <v>947</v>
      </c>
      <c r="F231" s="30" t="s">
        <v>836</v>
      </c>
      <c r="G231" s="30" t="s">
        <v>570</v>
      </c>
      <c r="H231" s="30" t="s">
        <v>585</v>
      </c>
      <c r="I231" s="30" t="s">
        <v>688</v>
      </c>
    </row>
    <row r="232" spans="1:9" ht="12.75" thickBot="1" x14ac:dyDescent="0.25">
      <c r="A232" s="2" t="s">
        <v>14</v>
      </c>
      <c r="B232" s="3" t="s">
        <v>102</v>
      </c>
      <c r="C232" s="5">
        <v>1.8</v>
      </c>
      <c r="D232" s="4">
        <f t="shared" si="12"/>
        <v>13.799999999999999</v>
      </c>
      <c r="E232" s="30" t="s">
        <v>768</v>
      </c>
      <c r="F232" s="30" t="s">
        <v>948</v>
      </c>
      <c r="G232" s="30" t="s">
        <v>593</v>
      </c>
      <c r="H232" s="30" t="s">
        <v>549</v>
      </c>
      <c r="I232" s="30" t="s">
        <v>682</v>
      </c>
    </row>
    <row r="233" spans="1:9" ht="12.75" thickBot="1" x14ac:dyDescent="0.25">
      <c r="A233" s="2" t="s">
        <v>16</v>
      </c>
      <c r="B233" s="3" t="s">
        <v>103</v>
      </c>
      <c r="C233" s="5">
        <v>3.8</v>
      </c>
      <c r="D233" s="4">
        <f t="shared" si="12"/>
        <v>17.599999999999998</v>
      </c>
      <c r="E233" s="30" t="s">
        <v>739</v>
      </c>
      <c r="F233" s="30" t="s">
        <v>874</v>
      </c>
      <c r="G233" s="30" t="s">
        <v>949</v>
      </c>
      <c r="H233" s="30" t="s">
        <v>950</v>
      </c>
      <c r="I233" s="30" t="s">
        <v>951</v>
      </c>
    </row>
    <row r="234" spans="1:9" ht="12.75" thickBot="1" x14ac:dyDescent="0.25">
      <c r="A234" s="2" t="s">
        <v>18</v>
      </c>
      <c r="B234" s="3" t="s">
        <v>104</v>
      </c>
      <c r="C234" s="5">
        <v>1.4</v>
      </c>
      <c r="D234" s="4">
        <f t="shared" si="12"/>
        <v>18.999999999999996</v>
      </c>
      <c r="E234" s="30" t="s">
        <v>715</v>
      </c>
      <c r="F234" s="30" t="s">
        <v>916</v>
      </c>
      <c r="G234" s="30" t="s">
        <v>952</v>
      </c>
      <c r="H234" s="30" t="s">
        <v>605</v>
      </c>
      <c r="I234" s="30" t="s">
        <v>953</v>
      </c>
    </row>
    <row r="235" spans="1:9" ht="12.75" thickBot="1" x14ac:dyDescent="0.25">
      <c r="A235" s="2" t="s">
        <v>20</v>
      </c>
      <c r="B235" s="3" t="s">
        <v>105</v>
      </c>
      <c r="C235" s="5">
        <v>2.1</v>
      </c>
      <c r="D235" s="4">
        <f t="shared" si="12"/>
        <v>21.099999999999998</v>
      </c>
      <c r="E235" s="30" t="s">
        <v>954</v>
      </c>
      <c r="F235" s="30" t="s">
        <v>955</v>
      </c>
      <c r="G235" s="30" t="s">
        <v>792</v>
      </c>
      <c r="H235" s="30" t="s">
        <v>956</v>
      </c>
      <c r="I235" s="30" t="s">
        <v>957</v>
      </c>
    </row>
    <row r="236" spans="1:9" ht="12.75" thickBot="1" x14ac:dyDescent="0.25">
      <c r="A236" s="2" t="s">
        <v>21</v>
      </c>
      <c r="B236" s="3" t="s">
        <v>106</v>
      </c>
      <c r="C236" s="5">
        <v>2</v>
      </c>
      <c r="D236" s="4">
        <f t="shared" si="12"/>
        <v>23.099999999999998</v>
      </c>
      <c r="E236" s="30" t="s">
        <v>958</v>
      </c>
      <c r="F236" s="30" t="s">
        <v>959</v>
      </c>
      <c r="G236" s="30" t="s">
        <v>777</v>
      </c>
      <c r="H236" s="30" t="s">
        <v>960</v>
      </c>
      <c r="I236" s="30" t="s">
        <v>961</v>
      </c>
    </row>
    <row r="237" spans="1:9" ht="12.75" thickBot="1" x14ac:dyDescent="0.25">
      <c r="A237" s="2" t="s">
        <v>23</v>
      </c>
      <c r="B237" s="3" t="s">
        <v>59</v>
      </c>
      <c r="C237" s="5">
        <v>5.2</v>
      </c>
      <c r="D237" s="4">
        <f t="shared" si="12"/>
        <v>28.299999999999997</v>
      </c>
      <c r="E237" s="30" t="s">
        <v>716</v>
      </c>
      <c r="F237" s="30" t="s">
        <v>886</v>
      </c>
      <c r="G237" s="30" t="s">
        <v>573</v>
      </c>
      <c r="H237" s="30" t="s">
        <v>571</v>
      </c>
      <c r="I237" s="30" t="s">
        <v>500</v>
      </c>
    </row>
    <row r="238" spans="1:9" ht="12.75" thickBot="1" x14ac:dyDescent="0.25">
      <c r="A238" s="102" t="s">
        <v>270</v>
      </c>
      <c r="B238" s="103"/>
      <c r="C238" s="9">
        <f>SUM(C226:C237)</f>
        <v>28.299999999999997</v>
      </c>
      <c r="D238" s="9"/>
    </row>
    <row r="239" spans="1:9" ht="12.75" thickBot="1" x14ac:dyDescent="0.25"/>
    <row r="240" spans="1:9" ht="12" customHeight="1" x14ac:dyDescent="0.2">
      <c r="A240" s="1" t="s">
        <v>0</v>
      </c>
      <c r="B240" s="108" t="s">
        <v>2</v>
      </c>
      <c r="C240" s="110" t="s">
        <v>267</v>
      </c>
      <c r="D240" s="97" t="s">
        <v>268</v>
      </c>
      <c r="E240" s="97" t="s">
        <v>368</v>
      </c>
      <c r="F240" s="99"/>
    </row>
    <row r="241" spans="1:8" ht="48" customHeight="1" thickBot="1" x14ac:dyDescent="0.25">
      <c r="A241" s="2" t="s">
        <v>1</v>
      </c>
      <c r="B241" s="109"/>
      <c r="C241" s="111"/>
      <c r="D241" s="98"/>
      <c r="E241" s="98"/>
      <c r="F241" s="99"/>
    </row>
    <row r="242" spans="1:8" ht="12.75" thickBot="1" x14ac:dyDescent="0.25">
      <c r="A242" s="2" t="s">
        <v>3</v>
      </c>
      <c r="B242" s="3" t="s">
        <v>238</v>
      </c>
      <c r="C242" s="4"/>
      <c r="D242" s="4"/>
      <c r="E242" s="30" t="s">
        <v>700</v>
      </c>
      <c r="F242" s="39"/>
    </row>
    <row r="243" spans="1:8" ht="12.75" thickBot="1" x14ac:dyDescent="0.25">
      <c r="A243" s="2" t="s">
        <v>4</v>
      </c>
      <c r="B243" s="3" t="s">
        <v>41</v>
      </c>
      <c r="C243" s="4">
        <v>1.6</v>
      </c>
      <c r="D243" s="4">
        <v>1.6</v>
      </c>
      <c r="E243" s="30" t="s">
        <v>469</v>
      </c>
      <c r="F243" s="39"/>
    </row>
    <row r="244" spans="1:8" ht="12.75" thickBot="1" x14ac:dyDescent="0.25">
      <c r="A244" s="2" t="s">
        <v>6</v>
      </c>
      <c r="B244" s="3" t="s">
        <v>239</v>
      </c>
      <c r="C244" s="4">
        <v>3.1</v>
      </c>
      <c r="D244" s="4">
        <f>D243+C244</f>
        <v>4.7</v>
      </c>
      <c r="E244" s="30" t="s">
        <v>596</v>
      </c>
      <c r="F244" s="39"/>
    </row>
    <row r="245" spans="1:8" ht="12.75" thickBot="1" x14ac:dyDescent="0.25">
      <c r="A245" s="2" t="s">
        <v>8</v>
      </c>
      <c r="B245" s="3" t="s">
        <v>81</v>
      </c>
      <c r="C245" s="4">
        <v>2.4</v>
      </c>
      <c r="D245" s="4">
        <f t="shared" ref="D245:D251" si="13">D244+C245</f>
        <v>7.1</v>
      </c>
      <c r="E245" s="30" t="s">
        <v>599</v>
      </c>
      <c r="F245" s="39"/>
    </row>
    <row r="246" spans="1:8" ht="12.75" thickBot="1" x14ac:dyDescent="0.25">
      <c r="A246" s="2" t="s">
        <v>10</v>
      </c>
      <c r="B246" s="3" t="s">
        <v>82</v>
      </c>
      <c r="C246" s="4">
        <v>2.2999999999999998</v>
      </c>
      <c r="D246" s="4">
        <f t="shared" si="13"/>
        <v>9.3999999999999986</v>
      </c>
      <c r="E246" s="30" t="s">
        <v>466</v>
      </c>
      <c r="F246" s="39"/>
    </row>
    <row r="247" spans="1:8" ht="12.75" thickBot="1" x14ac:dyDescent="0.25">
      <c r="A247" s="2" t="s">
        <v>12</v>
      </c>
      <c r="B247" s="3" t="s">
        <v>101</v>
      </c>
      <c r="C247" s="4">
        <v>2.6</v>
      </c>
      <c r="D247" s="4">
        <f t="shared" si="13"/>
        <v>11.999999999999998</v>
      </c>
      <c r="E247" s="30" t="s">
        <v>465</v>
      </c>
      <c r="F247" s="39"/>
    </row>
    <row r="248" spans="1:8" ht="12.75" thickBot="1" x14ac:dyDescent="0.25">
      <c r="A248" s="2" t="s">
        <v>14</v>
      </c>
      <c r="B248" s="3" t="s">
        <v>102</v>
      </c>
      <c r="C248" s="4">
        <v>1.8</v>
      </c>
      <c r="D248" s="4">
        <f t="shared" si="13"/>
        <v>13.799999999999999</v>
      </c>
      <c r="E248" s="30" t="s">
        <v>581</v>
      </c>
      <c r="F248" s="39"/>
    </row>
    <row r="249" spans="1:8" ht="12.75" thickBot="1" x14ac:dyDescent="0.25">
      <c r="A249" s="32" t="s">
        <v>16</v>
      </c>
      <c r="B249" s="3" t="s">
        <v>107</v>
      </c>
      <c r="C249" s="4">
        <v>3.5</v>
      </c>
      <c r="D249" s="4">
        <f t="shared" si="13"/>
        <v>17.299999999999997</v>
      </c>
      <c r="E249" s="30" t="s">
        <v>461</v>
      </c>
      <c r="F249" s="39"/>
    </row>
    <row r="250" spans="1:8" ht="12.75" thickBot="1" x14ac:dyDescent="0.25">
      <c r="A250" s="34" t="s">
        <v>18</v>
      </c>
      <c r="B250" s="3" t="s">
        <v>106</v>
      </c>
      <c r="C250" s="4">
        <v>2</v>
      </c>
      <c r="D250" s="4">
        <f t="shared" si="13"/>
        <v>19.299999999999997</v>
      </c>
      <c r="E250" s="30" t="s">
        <v>501</v>
      </c>
      <c r="F250" s="39"/>
    </row>
    <row r="251" spans="1:8" ht="12.75" thickBot="1" x14ac:dyDescent="0.25">
      <c r="A251" s="34" t="s">
        <v>20</v>
      </c>
      <c r="B251" s="3" t="s">
        <v>59</v>
      </c>
      <c r="C251" s="4">
        <v>5.2</v>
      </c>
      <c r="D251" s="4">
        <f t="shared" si="13"/>
        <v>24.499999999999996</v>
      </c>
      <c r="E251" s="30" t="s">
        <v>500</v>
      </c>
      <c r="F251" s="39"/>
    </row>
    <row r="252" spans="1:8" ht="12.75" thickBot="1" x14ac:dyDescent="0.25">
      <c r="A252" s="102" t="s">
        <v>270</v>
      </c>
      <c r="B252" s="103"/>
      <c r="C252" s="9">
        <f>SUM(C242:C251)</f>
        <v>24.499999999999996</v>
      </c>
      <c r="D252" s="9"/>
    </row>
    <row r="253" spans="1:8" x14ac:dyDescent="0.2">
      <c r="A253" s="15"/>
      <c r="B253" s="15"/>
      <c r="C253" s="16"/>
    </row>
    <row r="254" spans="1:8" x14ac:dyDescent="0.2">
      <c r="A254" s="17" t="s">
        <v>278</v>
      </c>
    </row>
    <row r="255" spans="1:8" ht="12.75" thickBot="1" x14ac:dyDescent="0.25"/>
    <row r="256" spans="1:8" ht="12" customHeight="1" x14ac:dyDescent="0.2">
      <c r="A256" s="1" t="s">
        <v>369</v>
      </c>
      <c r="B256" s="108" t="s">
        <v>2</v>
      </c>
      <c r="C256" s="110" t="s">
        <v>267</v>
      </c>
      <c r="D256" s="97" t="s">
        <v>268</v>
      </c>
      <c r="E256" s="97" t="s">
        <v>345</v>
      </c>
      <c r="F256" s="97"/>
      <c r="G256" s="97"/>
      <c r="H256" s="97" t="s">
        <v>346</v>
      </c>
    </row>
    <row r="257" spans="1:8" ht="87" customHeight="1" thickBot="1" x14ac:dyDescent="0.25">
      <c r="A257" s="2" t="s">
        <v>369</v>
      </c>
      <c r="B257" s="109"/>
      <c r="C257" s="111"/>
      <c r="D257" s="98"/>
      <c r="E257" s="98"/>
      <c r="F257" s="98"/>
      <c r="G257" s="98"/>
      <c r="H257" s="98"/>
    </row>
    <row r="258" spans="1:8" ht="12.75" thickBot="1" x14ac:dyDescent="0.25">
      <c r="A258" s="2" t="s">
        <v>3</v>
      </c>
      <c r="B258" s="3" t="s">
        <v>236</v>
      </c>
      <c r="C258" s="4"/>
      <c r="D258" s="4"/>
      <c r="E258" s="30" t="s">
        <v>980</v>
      </c>
      <c r="F258" s="30"/>
      <c r="G258" s="30"/>
      <c r="H258" s="30" t="s">
        <v>676</v>
      </c>
    </row>
    <row r="259" spans="1:8" ht="12.75" thickBot="1" x14ac:dyDescent="0.25">
      <c r="A259" s="2" t="s">
        <v>4</v>
      </c>
      <c r="B259" s="3" t="s">
        <v>5</v>
      </c>
      <c r="C259" s="5">
        <v>0.8</v>
      </c>
      <c r="D259" s="4">
        <v>0.8</v>
      </c>
      <c r="E259" s="30" t="s">
        <v>962</v>
      </c>
      <c r="F259" s="30"/>
      <c r="G259" s="30"/>
      <c r="H259" s="30" t="s">
        <v>963</v>
      </c>
    </row>
    <row r="260" spans="1:8" ht="12.75" thickBot="1" x14ac:dyDescent="0.25">
      <c r="A260" s="2" t="s">
        <v>6</v>
      </c>
      <c r="B260" s="3" t="s">
        <v>7</v>
      </c>
      <c r="C260" s="5">
        <v>1</v>
      </c>
      <c r="D260" s="4">
        <f>D259+C260</f>
        <v>1.8</v>
      </c>
      <c r="E260" s="30" t="s">
        <v>807</v>
      </c>
      <c r="F260" s="30"/>
      <c r="G260" s="30"/>
      <c r="H260" s="30" t="s">
        <v>682</v>
      </c>
    </row>
    <row r="261" spans="1:8" ht="12.75" thickBot="1" x14ac:dyDescent="0.25">
      <c r="A261" s="2" t="s">
        <v>8</v>
      </c>
      <c r="B261" s="3" t="s">
        <v>9</v>
      </c>
      <c r="C261" s="5">
        <v>0.5</v>
      </c>
      <c r="D261" s="4">
        <f t="shared" ref="D261:D274" si="14">D260+C261</f>
        <v>2.2999999999999998</v>
      </c>
      <c r="E261" s="30" t="s">
        <v>801</v>
      </c>
      <c r="F261" s="30"/>
      <c r="G261" s="30"/>
      <c r="H261" s="30" t="s">
        <v>964</v>
      </c>
    </row>
    <row r="262" spans="1:8" ht="12.75" thickBot="1" x14ac:dyDescent="0.25">
      <c r="A262" s="2" t="s">
        <v>10</v>
      </c>
      <c r="B262" s="3" t="s">
        <v>108</v>
      </c>
      <c r="C262" s="5">
        <v>3</v>
      </c>
      <c r="D262" s="4">
        <f t="shared" si="14"/>
        <v>5.3</v>
      </c>
      <c r="E262" s="30" t="s">
        <v>796</v>
      </c>
      <c r="F262" s="30"/>
      <c r="G262" s="30"/>
      <c r="H262" s="30" t="s">
        <v>965</v>
      </c>
    </row>
    <row r="263" spans="1:8" ht="12.75" thickBot="1" x14ac:dyDescent="0.25">
      <c r="A263" s="2" t="s">
        <v>12</v>
      </c>
      <c r="B263" s="3" t="s">
        <v>109</v>
      </c>
      <c r="C263" s="5">
        <v>1.2</v>
      </c>
      <c r="D263" s="4">
        <f t="shared" si="14"/>
        <v>6.5</v>
      </c>
      <c r="E263" s="30" t="s">
        <v>981</v>
      </c>
      <c r="F263" s="30"/>
      <c r="G263" s="30"/>
      <c r="H263" s="30" t="s">
        <v>859</v>
      </c>
    </row>
    <row r="264" spans="1:8" ht="12.75" thickBot="1" x14ac:dyDescent="0.25">
      <c r="A264" s="2" t="s">
        <v>14</v>
      </c>
      <c r="B264" s="3" t="s">
        <v>110</v>
      </c>
      <c r="C264" s="5">
        <v>1.4</v>
      </c>
      <c r="D264" s="4">
        <f t="shared" si="14"/>
        <v>7.9</v>
      </c>
      <c r="E264" s="30" t="s">
        <v>791</v>
      </c>
      <c r="F264" s="30"/>
      <c r="G264" s="30"/>
      <c r="H264" s="30" t="s">
        <v>944</v>
      </c>
    </row>
    <row r="265" spans="1:8" ht="12.75" thickBot="1" x14ac:dyDescent="0.25">
      <c r="A265" s="2" t="s">
        <v>16</v>
      </c>
      <c r="B265" s="3" t="s">
        <v>111</v>
      </c>
      <c r="C265" s="5">
        <v>1.5</v>
      </c>
      <c r="D265" s="4">
        <f t="shared" si="14"/>
        <v>9.4</v>
      </c>
      <c r="E265" s="30" t="s">
        <v>781</v>
      </c>
      <c r="F265" s="30"/>
      <c r="G265" s="30"/>
      <c r="H265" s="30" t="s">
        <v>861</v>
      </c>
    </row>
    <row r="266" spans="1:8" ht="12.75" thickBot="1" x14ac:dyDescent="0.25">
      <c r="A266" s="2" t="s">
        <v>18</v>
      </c>
      <c r="B266" s="3" t="s">
        <v>252</v>
      </c>
      <c r="C266" s="5">
        <v>1.3</v>
      </c>
      <c r="D266" s="4">
        <f t="shared" si="14"/>
        <v>10.700000000000001</v>
      </c>
      <c r="E266" s="30" t="s">
        <v>966</v>
      </c>
      <c r="F266" s="30"/>
      <c r="G266" s="30"/>
      <c r="H266" s="30" t="s">
        <v>691</v>
      </c>
    </row>
    <row r="267" spans="1:8" ht="12.75" thickBot="1" x14ac:dyDescent="0.25">
      <c r="A267" s="2" t="s">
        <v>20</v>
      </c>
      <c r="B267" s="3" t="s">
        <v>112</v>
      </c>
      <c r="C267" s="5">
        <v>1</v>
      </c>
      <c r="D267" s="4">
        <f t="shared" si="14"/>
        <v>11.700000000000001</v>
      </c>
      <c r="E267" s="30" t="s">
        <v>967</v>
      </c>
      <c r="F267" s="30"/>
      <c r="G267" s="30"/>
      <c r="H267" s="30" t="s">
        <v>939</v>
      </c>
    </row>
    <row r="268" spans="1:8" ht="24.75" thickBot="1" x14ac:dyDescent="0.25">
      <c r="A268" s="2" t="s">
        <v>21</v>
      </c>
      <c r="B268" s="3" t="s">
        <v>253</v>
      </c>
      <c r="C268" s="5">
        <v>1.7</v>
      </c>
      <c r="D268" s="4">
        <f t="shared" si="14"/>
        <v>13.4</v>
      </c>
      <c r="E268" s="30" t="s">
        <v>968</v>
      </c>
      <c r="F268" s="30"/>
      <c r="G268" s="30"/>
      <c r="H268" s="30" t="s">
        <v>969</v>
      </c>
    </row>
    <row r="269" spans="1:8" ht="12.75" thickBot="1" x14ac:dyDescent="0.25">
      <c r="A269" s="2" t="s">
        <v>23</v>
      </c>
      <c r="B269" s="3" t="s">
        <v>230</v>
      </c>
      <c r="C269" s="5">
        <v>1.6</v>
      </c>
      <c r="D269" s="4">
        <f t="shared" si="14"/>
        <v>15</v>
      </c>
      <c r="E269" s="30" t="s">
        <v>970</v>
      </c>
      <c r="F269" s="30"/>
      <c r="G269" s="30"/>
      <c r="H269" s="30" t="s">
        <v>675</v>
      </c>
    </row>
    <row r="270" spans="1:8" ht="12.75" thickBot="1" x14ac:dyDescent="0.25">
      <c r="A270" s="2" t="s">
        <v>25</v>
      </c>
      <c r="B270" s="3" t="s">
        <v>22</v>
      </c>
      <c r="C270" s="5">
        <v>2.2999999999999998</v>
      </c>
      <c r="D270" s="4">
        <f t="shared" si="14"/>
        <v>17.3</v>
      </c>
      <c r="E270" s="30" t="s">
        <v>982</v>
      </c>
      <c r="F270" s="30"/>
      <c r="G270" s="30"/>
      <c r="H270" s="30" t="s">
        <v>971</v>
      </c>
    </row>
    <row r="271" spans="1:8" ht="12.75" thickBot="1" x14ac:dyDescent="0.25">
      <c r="A271" s="2" t="s">
        <v>26</v>
      </c>
      <c r="B271" s="3" t="s">
        <v>24</v>
      </c>
      <c r="C271" s="5">
        <v>2.6</v>
      </c>
      <c r="D271" s="4">
        <f t="shared" si="14"/>
        <v>19.900000000000002</v>
      </c>
      <c r="E271" s="30" t="s">
        <v>972</v>
      </c>
      <c r="F271" s="30" t="s">
        <v>844</v>
      </c>
      <c r="G271" s="30" t="s">
        <v>585</v>
      </c>
      <c r="H271" s="30" t="s">
        <v>973</v>
      </c>
    </row>
    <row r="272" spans="1:8" ht="12.75" thickBot="1" x14ac:dyDescent="0.25">
      <c r="A272" s="2" t="s">
        <v>27</v>
      </c>
      <c r="B272" s="3" t="s">
        <v>113</v>
      </c>
      <c r="C272" s="5">
        <v>1.1000000000000001</v>
      </c>
      <c r="D272" s="4">
        <f t="shared" si="14"/>
        <v>21.000000000000004</v>
      </c>
      <c r="E272" s="30" t="s">
        <v>974</v>
      </c>
      <c r="F272" s="30" t="s">
        <v>975</v>
      </c>
      <c r="G272" s="30" t="s">
        <v>945</v>
      </c>
      <c r="H272" s="30" t="s">
        <v>541</v>
      </c>
    </row>
    <row r="273" spans="1:12" ht="12.75" thickBot="1" x14ac:dyDescent="0.25">
      <c r="A273" s="2" t="s">
        <v>29</v>
      </c>
      <c r="B273" s="3" t="s">
        <v>114</v>
      </c>
      <c r="C273" s="5">
        <v>1.3</v>
      </c>
      <c r="D273" s="4">
        <f t="shared" si="14"/>
        <v>22.300000000000004</v>
      </c>
      <c r="E273" s="30" t="s">
        <v>976</v>
      </c>
      <c r="F273" s="30" t="s">
        <v>843</v>
      </c>
      <c r="G273" s="30" t="s">
        <v>977</v>
      </c>
      <c r="H273" s="30" t="s">
        <v>879</v>
      </c>
    </row>
    <row r="274" spans="1:12" ht="12.75" thickBot="1" x14ac:dyDescent="0.25">
      <c r="A274" s="2" t="s">
        <v>31</v>
      </c>
      <c r="B274" s="3" t="s">
        <v>115</v>
      </c>
      <c r="C274" s="5">
        <v>3.5</v>
      </c>
      <c r="D274" s="4">
        <f t="shared" si="14"/>
        <v>25.800000000000004</v>
      </c>
      <c r="E274" s="30" t="s">
        <v>978</v>
      </c>
      <c r="F274" s="30" t="s">
        <v>979</v>
      </c>
      <c r="G274" s="30" t="s">
        <v>644</v>
      </c>
      <c r="H274" s="30" t="s">
        <v>544</v>
      </c>
    </row>
    <row r="275" spans="1:12" ht="12.75" thickBot="1" x14ac:dyDescent="0.25">
      <c r="A275" s="102" t="s">
        <v>270</v>
      </c>
      <c r="B275" s="103"/>
      <c r="C275" s="9">
        <f>SUM(C258:C274)</f>
        <v>25.800000000000004</v>
      </c>
      <c r="D275" s="9"/>
    </row>
    <row r="276" spans="1:12" x14ac:dyDescent="0.2">
      <c r="A276" s="18"/>
    </row>
    <row r="277" spans="1:12" x14ac:dyDescent="0.2">
      <c r="A277" s="17" t="s">
        <v>279</v>
      </c>
    </row>
    <row r="278" spans="1:12" ht="12.75" thickBot="1" x14ac:dyDescent="0.25">
      <c r="A278" s="17"/>
    </row>
    <row r="279" spans="1:12" ht="12" customHeight="1" x14ac:dyDescent="0.2">
      <c r="A279" s="1" t="s">
        <v>0</v>
      </c>
      <c r="B279" s="108" t="s">
        <v>2</v>
      </c>
      <c r="C279" s="110" t="s">
        <v>267</v>
      </c>
      <c r="D279" s="97" t="s">
        <v>268</v>
      </c>
      <c r="E279" s="97" t="s">
        <v>353</v>
      </c>
      <c r="F279" s="97" t="s">
        <v>354</v>
      </c>
      <c r="G279" s="97" t="s">
        <v>356</v>
      </c>
      <c r="H279" s="97" t="s">
        <v>357</v>
      </c>
      <c r="I279" s="97" t="s">
        <v>358</v>
      </c>
      <c r="J279" s="97" t="s">
        <v>359</v>
      </c>
      <c r="K279" s="97" t="s">
        <v>360</v>
      </c>
      <c r="L279" s="97" t="s">
        <v>361</v>
      </c>
    </row>
    <row r="280" spans="1:12" ht="85.5" customHeight="1" thickBot="1" x14ac:dyDescent="0.25">
      <c r="A280" s="2" t="s">
        <v>1</v>
      </c>
      <c r="B280" s="109"/>
      <c r="C280" s="111"/>
      <c r="D280" s="98"/>
      <c r="E280" s="98"/>
      <c r="F280" s="98"/>
      <c r="G280" s="98"/>
      <c r="H280" s="98"/>
      <c r="I280" s="98"/>
      <c r="J280" s="98"/>
      <c r="K280" s="98"/>
      <c r="L280" s="98"/>
    </row>
    <row r="281" spans="1:12" ht="12.75" thickBot="1" x14ac:dyDescent="0.25">
      <c r="A281" s="2" t="s">
        <v>3</v>
      </c>
      <c r="B281" s="3" t="s">
        <v>238</v>
      </c>
      <c r="C281" s="4"/>
      <c r="D281" s="4"/>
      <c r="E281" s="30" t="s">
        <v>763</v>
      </c>
      <c r="F281" s="30" t="s">
        <v>577</v>
      </c>
      <c r="G281" s="30" t="s">
        <v>700</v>
      </c>
      <c r="H281" s="30" t="s">
        <v>703</v>
      </c>
      <c r="I281" s="30" t="s">
        <v>891</v>
      </c>
      <c r="J281" s="30" t="s">
        <v>703</v>
      </c>
      <c r="K281" s="30" t="s">
        <v>700</v>
      </c>
      <c r="L281" s="30" t="s">
        <v>679</v>
      </c>
    </row>
    <row r="282" spans="1:12" ht="12.75" thickBot="1" x14ac:dyDescent="0.25">
      <c r="A282" s="2" t="s">
        <v>4</v>
      </c>
      <c r="B282" s="3" t="s">
        <v>5</v>
      </c>
      <c r="C282" s="5">
        <v>0.8</v>
      </c>
      <c r="D282" s="4">
        <f t="shared" ref="D282:D287" si="15">D281+C282</f>
        <v>0.8</v>
      </c>
      <c r="E282" s="30" t="s">
        <v>897</v>
      </c>
      <c r="F282" s="30" t="s">
        <v>611</v>
      </c>
      <c r="G282" s="30" t="s">
        <v>503</v>
      </c>
      <c r="H282" s="30" t="s">
        <v>983</v>
      </c>
      <c r="I282" s="30" t="s">
        <v>939</v>
      </c>
      <c r="J282" s="30" t="s">
        <v>983</v>
      </c>
      <c r="K282" s="30" t="s">
        <v>503</v>
      </c>
      <c r="L282" s="30" t="s">
        <v>685</v>
      </c>
    </row>
    <row r="283" spans="1:12" ht="12.75" thickBot="1" x14ac:dyDescent="0.25">
      <c r="A283" s="34" t="s">
        <v>6</v>
      </c>
      <c r="B283" s="3" t="s">
        <v>7</v>
      </c>
      <c r="C283" s="5">
        <v>1</v>
      </c>
      <c r="D283" s="4">
        <f t="shared" si="15"/>
        <v>1.8</v>
      </c>
      <c r="E283" s="30" t="s">
        <v>899</v>
      </c>
      <c r="F283" s="30" t="s">
        <v>894</v>
      </c>
      <c r="G283" s="30" t="s">
        <v>984</v>
      </c>
      <c r="H283" s="30" t="s">
        <v>895</v>
      </c>
      <c r="I283" s="30" t="s">
        <v>985</v>
      </c>
      <c r="J283" s="30" t="s">
        <v>895</v>
      </c>
      <c r="K283" s="30" t="s">
        <v>984</v>
      </c>
      <c r="L283" s="30" t="s">
        <v>986</v>
      </c>
    </row>
    <row r="284" spans="1:12" ht="20.25" customHeight="1" thickBot="1" x14ac:dyDescent="0.25">
      <c r="A284" s="34" t="s">
        <v>8</v>
      </c>
      <c r="B284" s="3" t="s">
        <v>355</v>
      </c>
      <c r="C284" s="5">
        <v>0.5</v>
      </c>
      <c r="D284" s="4">
        <f t="shared" si="15"/>
        <v>2.2999999999999998</v>
      </c>
      <c r="E284" s="30" t="s">
        <v>659</v>
      </c>
      <c r="F284" s="30" t="s">
        <v>987</v>
      </c>
      <c r="G284" s="30" t="s">
        <v>988</v>
      </c>
      <c r="H284" s="30" t="s">
        <v>661</v>
      </c>
      <c r="I284" s="30" t="s">
        <v>691</v>
      </c>
      <c r="J284" s="30" t="s">
        <v>661</v>
      </c>
      <c r="K284" s="30" t="s">
        <v>988</v>
      </c>
      <c r="L284" s="30" t="s">
        <v>709</v>
      </c>
    </row>
    <row r="285" spans="1:12" ht="12.75" thickBot="1" x14ac:dyDescent="0.25">
      <c r="A285" s="34" t="s">
        <v>10</v>
      </c>
      <c r="B285" s="3" t="s">
        <v>124</v>
      </c>
      <c r="C285" s="5">
        <v>0.5</v>
      </c>
      <c r="D285" s="4">
        <f t="shared" si="15"/>
        <v>2.8</v>
      </c>
      <c r="E285" s="30" t="s">
        <v>310</v>
      </c>
      <c r="F285" s="30" t="s">
        <v>511</v>
      </c>
      <c r="G285" s="30" t="s">
        <v>310</v>
      </c>
      <c r="H285" s="30" t="s">
        <v>525</v>
      </c>
      <c r="I285" s="30" t="s">
        <v>310</v>
      </c>
      <c r="J285" s="30" t="s">
        <v>525</v>
      </c>
      <c r="K285" s="30" t="s">
        <v>310</v>
      </c>
      <c r="L285" s="30" t="s">
        <v>989</v>
      </c>
    </row>
    <row r="286" spans="1:12" ht="12.75" thickBot="1" x14ac:dyDescent="0.25">
      <c r="A286" s="34" t="s">
        <v>12</v>
      </c>
      <c r="B286" s="3" t="s">
        <v>43</v>
      </c>
      <c r="C286" s="5">
        <v>2.4</v>
      </c>
      <c r="D286" s="4">
        <f t="shared" si="15"/>
        <v>5.1999999999999993</v>
      </c>
      <c r="E286" s="30" t="s">
        <v>756</v>
      </c>
      <c r="F286" s="30" t="s">
        <v>765</v>
      </c>
      <c r="G286" s="30" t="s">
        <v>990</v>
      </c>
      <c r="H286" s="30" t="s">
        <v>587</v>
      </c>
      <c r="I286" s="30" t="s">
        <v>859</v>
      </c>
      <c r="J286" s="30" t="s">
        <v>587</v>
      </c>
      <c r="K286" s="30" t="s">
        <v>990</v>
      </c>
      <c r="L286" s="30" t="s">
        <v>991</v>
      </c>
    </row>
    <row r="287" spans="1:12" ht="12.75" thickBot="1" x14ac:dyDescent="0.25">
      <c r="A287" s="34" t="s">
        <v>14</v>
      </c>
      <c r="B287" s="3" t="s">
        <v>62</v>
      </c>
      <c r="C287" s="5">
        <v>1.8</v>
      </c>
      <c r="D287" s="4">
        <f t="shared" si="15"/>
        <v>6.9999999999999991</v>
      </c>
      <c r="E287" s="30" t="s">
        <v>670</v>
      </c>
      <c r="F287" s="30" t="s">
        <v>514</v>
      </c>
      <c r="G287" s="30" t="s">
        <v>992</v>
      </c>
      <c r="H287" s="30" t="s">
        <v>993</v>
      </c>
      <c r="I287" s="30" t="s">
        <v>856</v>
      </c>
      <c r="J287" s="30" t="s">
        <v>993</v>
      </c>
      <c r="K287" s="30" t="s">
        <v>992</v>
      </c>
      <c r="L287" s="30" t="s">
        <v>994</v>
      </c>
    </row>
    <row r="288" spans="1:12" ht="12.75" thickBot="1" x14ac:dyDescent="0.25">
      <c r="A288" s="34" t="s">
        <v>16</v>
      </c>
      <c r="B288" s="3" t="s">
        <v>63</v>
      </c>
      <c r="C288" s="5">
        <v>2.2000000000000002</v>
      </c>
      <c r="D288" s="4">
        <f t="shared" ref="D288:D303" si="16">D287+C288</f>
        <v>9.1999999999999993</v>
      </c>
      <c r="E288" s="30" t="s">
        <v>760</v>
      </c>
      <c r="F288" s="30" t="s">
        <v>515</v>
      </c>
      <c r="G288" s="30" t="s">
        <v>995</v>
      </c>
      <c r="H288" s="30" t="s">
        <v>683</v>
      </c>
      <c r="I288" s="30" t="s">
        <v>964</v>
      </c>
      <c r="J288" s="30" t="s">
        <v>683</v>
      </c>
      <c r="K288" s="30" t="s">
        <v>995</v>
      </c>
      <c r="L288" s="30" t="s">
        <v>996</v>
      </c>
    </row>
    <row r="289" spans="1:12" ht="12.75" thickBot="1" x14ac:dyDescent="0.25">
      <c r="A289" s="34" t="s">
        <v>18</v>
      </c>
      <c r="B289" s="3" t="s">
        <v>64</v>
      </c>
      <c r="C289" s="5">
        <v>1.3</v>
      </c>
      <c r="D289" s="4">
        <f t="shared" si="16"/>
        <v>10.5</v>
      </c>
      <c r="E289" s="30" t="s">
        <v>590</v>
      </c>
      <c r="F289" s="30" t="s">
        <v>766</v>
      </c>
      <c r="G289" s="30" t="s">
        <v>1005</v>
      </c>
      <c r="H289" s="30" t="s">
        <v>1006</v>
      </c>
      <c r="I289" s="30" t="s">
        <v>890</v>
      </c>
      <c r="J289" s="30" t="s">
        <v>1006</v>
      </c>
      <c r="K289" s="30" t="s">
        <v>1005</v>
      </c>
      <c r="L289" s="30" t="s">
        <v>997</v>
      </c>
    </row>
    <row r="290" spans="1:12" ht="12.75" thickBot="1" x14ac:dyDescent="0.25">
      <c r="A290" s="34" t="s">
        <v>20</v>
      </c>
      <c r="B290" s="3" t="s">
        <v>65</v>
      </c>
      <c r="C290" s="5">
        <v>1.9</v>
      </c>
      <c r="D290" s="4">
        <f t="shared" si="16"/>
        <v>12.4</v>
      </c>
      <c r="E290" s="30" t="s">
        <v>562</v>
      </c>
      <c r="F290" s="30" t="s">
        <v>911</v>
      </c>
      <c r="G290" s="30" t="s">
        <v>476</v>
      </c>
      <c r="H290" s="30" t="s">
        <v>529</v>
      </c>
      <c r="I290" s="30" t="s">
        <v>951</v>
      </c>
      <c r="J290" s="30" t="s">
        <v>529</v>
      </c>
      <c r="K290" s="30" t="s">
        <v>476</v>
      </c>
      <c r="L290" s="30" t="s">
        <v>1007</v>
      </c>
    </row>
    <row r="291" spans="1:12" ht="12.75" thickBot="1" x14ac:dyDescent="0.25">
      <c r="A291" s="34" t="s">
        <v>21</v>
      </c>
      <c r="B291" s="3" t="s">
        <v>66</v>
      </c>
      <c r="C291" s="5">
        <v>2.2999999999999998</v>
      </c>
      <c r="D291" s="4">
        <f t="shared" si="16"/>
        <v>14.7</v>
      </c>
      <c r="E291" s="30" t="s">
        <v>563</v>
      </c>
      <c r="F291" s="30" t="s">
        <v>660</v>
      </c>
      <c r="G291" s="30" t="s">
        <v>559</v>
      </c>
      <c r="H291" s="30" t="s">
        <v>692</v>
      </c>
      <c r="I291" s="30" t="s">
        <v>498</v>
      </c>
      <c r="J291" s="30" t="s">
        <v>692</v>
      </c>
      <c r="K291" s="30" t="s">
        <v>559</v>
      </c>
      <c r="L291" s="30" t="s">
        <v>684</v>
      </c>
    </row>
    <row r="292" spans="1:12" ht="12.75" thickBot="1" x14ac:dyDescent="0.25">
      <c r="A292" s="34" t="s">
        <v>23</v>
      </c>
      <c r="B292" s="3" t="s">
        <v>67</v>
      </c>
      <c r="C292" s="5">
        <v>1.2</v>
      </c>
      <c r="D292" s="4">
        <f t="shared" si="16"/>
        <v>15.899999999999999</v>
      </c>
      <c r="E292" s="30" t="s">
        <v>591</v>
      </c>
      <c r="F292" s="30" t="s">
        <v>747</v>
      </c>
      <c r="G292" s="30" t="s">
        <v>701</v>
      </c>
      <c r="H292" s="30" t="s">
        <v>554</v>
      </c>
      <c r="I292" s="30" t="s">
        <v>580</v>
      </c>
      <c r="J292" s="30" t="s">
        <v>554</v>
      </c>
      <c r="K292" s="30" t="s">
        <v>701</v>
      </c>
      <c r="L292" s="30" t="s">
        <v>998</v>
      </c>
    </row>
    <row r="293" spans="1:12" ht="12.75" thickBot="1" x14ac:dyDescent="0.25">
      <c r="A293" s="34" t="s">
        <v>25</v>
      </c>
      <c r="B293" s="3" t="s">
        <v>116</v>
      </c>
      <c r="C293" s="5">
        <v>1.7</v>
      </c>
      <c r="D293" s="4">
        <f t="shared" si="16"/>
        <v>17.599999999999998</v>
      </c>
      <c r="E293" s="30" t="s">
        <v>564</v>
      </c>
      <c r="F293" s="30" t="s">
        <v>999</v>
      </c>
      <c r="G293" s="30" t="s">
        <v>558</v>
      </c>
      <c r="H293" s="30" t="s">
        <v>928</v>
      </c>
      <c r="I293" s="30" t="s">
        <v>1000</v>
      </c>
      <c r="J293" s="30" t="s">
        <v>928</v>
      </c>
      <c r="K293" s="30" t="s">
        <v>558</v>
      </c>
      <c r="L293" s="30" t="s">
        <v>673</v>
      </c>
    </row>
    <row r="294" spans="1:12" ht="12.75" thickBot="1" x14ac:dyDescent="0.25">
      <c r="A294" s="34" t="s">
        <v>26</v>
      </c>
      <c r="B294" s="3" t="s">
        <v>117</v>
      </c>
      <c r="C294" s="5">
        <v>1.3</v>
      </c>
      <c r="D294" s="4">
        <f t="shared" si="16"/>
        <v>18.899999999999999</v>
      </c>
      <c r="E294" s="30" t="s">
        <v>686</v>
      </c>
      <c r="F294" s="30" t="s">
        <v>1001</v>
      </c>
      <c r="G294" s="30" t="s">
        <v>479</v>
      </c>
      <c r="H294" s="30" t="s">
        <v>533</v>
      </c>
      <c r="I294" s="30" t="s">
        <v>499</v>
      </c>
      <c r="J294" s="30" t="s">
        <v>533</v>
      </c>
      <c r="K294" s="30" t="s">
        <v>479</v>
      </c>
      <c r="L294" s="30" t="s">
        <v>1002</v>
      </c>
    </row>
    <row r="295" spans="1:12" ht="12.75" thickBot="1" x14ac:dyDescent="0.25">
      <c r="A295" s="34" t="s">
        <v>27</v>
      </c>
      <c r="B295" s="3" t="s">
        <v>118</v>
      </c>
      <c r="C295" s="5">
        <v>0.9</v>
      </c>
      <c r="D295" s="4">
        <f t="shared" si="16"/>
        <v>19.799999999999997</v>
      </c>
      <c r="E295" s="30" t="s">
        <v>566</v>
      </c>
      <c r="F295" s="30" t="s">
        <v>738</v>
      </c>
      <c r="G295" s="30" t="s">
        <v>557</v>
      </c>
      <c r="H295" s="30" t="s">
        <v>907</v>
      </c>
      <c r="I295" s="30" t="s">
        <v>657</v>
      </c>
      <c r="J295" s="30" t="s">
        <v>907</v>
      </c>
      <c r="K295" s="30" t="s">
        <v>557</v>
      </c>
      <c r="L295" s="30" t="s">
        <v>1003</v>
      </c>
    </row>
    <row r="296" spans="1:12" ht="12.75" thickBot="1" x14ac:dyDescent="0.25">
      <c r="A296" s="34" t="s">
        <v>29</v>
      </c>
      <c r="B296" s="3" t="s">
        <v>119</v>
      </c>
      <c r="C296" s="5">
        <v>2.7</v>
      </c>
      <c r="D296" s="4">
        <f t="shared" si="16"/>
        <v>22.499999999999996</v>
      </c>
      <c r="E296" s="30" t="s">
        <v>592</v>
      </c>
      <c r="F296" s="30" t="s">
        <v>922</v>
      </c>
      <c r="G296" s="30" t="s">
        <v>589</v>
      </c>
      <c r="H296" s="30" t="s">
        <v>535</v>
      </c>
      <c r="I296" s="30" t="s">
        <v>770</v>
      </c>
      <c r="J296" s="30" t="s">
        <v>535</v>
      </c>
      <c r="K296" s="30" t="s">
        <v>589</v>
      </c>
      <c r="L296" s="30" t="s">
        <v>1004</v>
      </c>
    </row>
    <row r="297" spans="1:12" ht="12.75" thickBot="1" x14ac:dyDescent="0.25">
      <c r="A297" s="34" t="s">
        <v>31</v>
      </c>
      <c r="B297" s="3" t="s">
        <v>120</v>
      </c>
      <c r="C297" s="5">
        <v>2.6</v>
      </c>
      <c r="D297" s="4">
        <f t="shared" si="16"/>
        <v>25.099999999999998</v>
      </c>
      <c r="E297" s="30"/>
      <c r="F297" s="30"/>
      <c r="G297" s="30"/>
      <c r="H297" s="30"/>
      <c r="I297" s="30" t="s">
        <v>501</v>
      </c>
      <c r="J297" s="30" t="s">
        <v>906</v>
      </c>
      <c r="K297" s="30" t="s">
        <v>535</v>
      </c>
      <c r="L297" s="30" t="s">
        <v>613</v>
      </c>
    </row>
    <row r="298" spans="1:12" ht="12.75" thickBot="1" x14ac:dyDescent="0.25">
      <c r="A298" s="34" t="s">
        <v>33</v>
      </c>
      <c r="B298" s="3" t="s">
        <v>121</v>
      </c>
      <c r="C298" s="5">
        <v>1.3</v>
      </c>
      <c r="D298" s="4">
        <f t="shared" si="16"/>
        <v>26.4</v>
      </c>
      <c r="E298" s="30"/>
      <c r="F298" s="30"/>
      <c r="G298" s="30"/>
      <c r="H298" s="30"/>
      <c r="I298" s="30" t="s">
        <v>502</v>
      </c>
      <c r="J298" s="30" t="s">
        <v>701</v>
      </c>
      <c r="K298" s="30" t="s">
        <v>534</v>
      </c>
      <c r="L298" s="30" t="s">
        <v>705</v>
      </c>
    </row>
    <row r="299" spans="1:12" ht="12.75" thickBot="1" x14ac:dyDescent="0.25">
      <c r="A299" s="34" t="s">
        <v>35</v>
      </c>
      <c r="B299" s="3" t="s">
        <v>122</v>
      </c>
      <c r="C299" s="5">
        <v>1.6</v>
      </c>
      <c r="D299" s="4">
        <f t="shared" si="16"/>
        <v>28</v>
      </c>
      <c r="E299" s="30"/>
      <c r="F299" s="30"/>
      <c r="G299" s="30"/>
      <c r="H299" s="30"/>
      <c r="I299" s="30" t="s">
        <v>627</v>
      </c>
      <c r="J299" s="30" t="s">
        <v>477</v>
      </c>
      <c r="K299" s="30" t="s">
        <v>533</v>
      </c>
      <c r="L299" s="30" t="s">
        <v>636</v>
      </c>
    </row>
    <row r="300" spans="1:12" ht="12.75" thickBot="1" x14ac:dyDescent="0.25">
      <c r="A300" s="34" t="s">
        <v>37</v>
      </c>
      <c r="B300" s="3" t="s">
        <v>254</v>
      </c>
      <c r="C300" s="5">
        <v>1.7</v>
      </c>
      <c r="D300" s="4">
        <f t="shared" si="16"/>
        <v>29.7</v>
      </c>
      <c r="E300" s="25"/>
      <c r="F300" s="25"/>
      <c r="G300" s="25"/>
      <c r="H300" s="25"/>
      <c r="I300" s="30" t="s">
        <v>745</v>
      </c>
      <c r="J300" s="30" t="s">
        <v>905</v>
      </c>
      <c r="K300" s="30" t="s">
        <v>532</v>
      </c>
      <c r="L300" s="30" t="s">
        <v>631</v>
      </c>
    </row>
    <row r="301" spans="1:12" ht="12.75" thickBot="1" x14ac:dyDescent="0.25">
      <c r="A301" s="34" t="s">
        <v>39</v>
      </c>
      <c r="B301" s="3" t="s">
        <v>114</v>
      </c>
      <c r="C301" s="5">
        <v>1.3</v>
      </c>
      <c r="D301" s="4">
        <f t="shared" si="16"/>
        <v>31</v>
      </c>
      <c r="E301" s="25"/>
      <c r="F301" s="25"/>
      <c r="G301" s="25"/>
      <c r="H301" s="25"/>
      <c r="I301" s="30" t="s">
        <v>465</v>
      </c>
      <c r="J301" s="30" t="s">
        <v>1005</v>
      </c>
      <c r="K301" s="30" t="s">
        <v>692</v>
      </c>
      <c r="L301" s="30" t="s">
        <v>704</v>
      </c>
    </row>
    <row r="302" spans="1:12" ht="12.75" thickBot="1" x14ac:dyDescent="0.25">
      <c r="A302" s="32" t="s">
        <v>123</v>
      </c>
      <c r="B302" s="3" t="s">
        <v>113</v>
      </c>
      <c r="C302" s="5">
        <v>1.1000000000000001</v>
      </c>
      <c r="D302" s="4">
        <f t="shared" si="16"/>
        <v>32.1</v>
      </c>
      <c r="E302" s="25"/>
      <c r="F302" s="25"/>
      <c r="G302" s="25"/>
      <c r="H302" s="25"/>
      <c r="I302" s="30" t="s">
        <v>466</v>
      </c>
      <c r="J302" s="30" t="s">
        <v>474</v>
      </c>
      <c r="K302" s="30" t="s">
        <v>529</v>
      </c>
      <c r="L302" s="30" t="s">
        <v>640</v>
      </c>
    </row>
    <row r="303" spans="1:12" ht="12.75" thickBot="1" x14ac:dyDescent="0.25">
      <c r="A303" s="32" t="s">
        <v>166</v>
      </c>
      <c r="B303" s="3" t="s">
        <v>24</v>
      </c>
      <c r="C303" s="5">
        <v>1.6</v>
      </c>
      <c r="D303" s="4">
        <f t="shared" si="16"/>
        <v>33.700000000000003</v>
      </c>
      <c r="E303" s="25"/>
      <c r="F303" s="25"/>
      <c r="G303" s="25"/>
      <c r="H303" s="25"/>
      <c r="I303" s="30" t="s">
        <v>519</v>
      </c>
      <c r="J303" s="30" t="s">
        <v>473</v>
      </c>
      <c r="K303" s="30" t="s">
        <v>1006</v>
      </c>
      <c r="L303" s="30" t="s">
        <v>522</v>
      </c>
    </row>
    <row r="304" spans="1:12" ht="12.75" thickBot="1" x14ac:dyDescent="0.25">
      <c r="A304" s="102" t="s">
        <v>270</v>
      </c>
      <c r="B304" s="103"/>
      <c r="C304" s="9">
        <f>SUM(C281:C303)</f>
        <v>33.700000000000003</v>
      </c>
      <c r="D304" s="9"/>
    </row>
    <row r="306" spans="1:10" x14ac:dyDescent="0.2">
      <c r="A306" s="7" t="s">
        <v>280</v>
      </c>
    </row>
    <row r="307" spans="1:10" ht="12.75" thickBot="1" x14ac:dyDescent="0.25"/>
    <row r="308" spans="1:10" ht="12" customHeight="1" x14ac:dyDescent="0.2">
      <c r="A308" s="1" t="s">
        <v>0</v>
      </c>
      <c r="B308" s="108" t="s">
        <v>2</v>
      </c>
      <c r="C308" s="110" t="s">
        <v>267</v>
      </c>
      <c r="D308" s="97" t="s">
        <v>268</v>
      </c>
      <c r="E308" s="97" t="s">
        <v>347</v>
      </c>
      <c r="F308" s="97" t="s">
        <v>348</v>
      </c>
      <c r="G308" s="97" t="s">
        <v>349</v>
      </c>
      <c r="H308" s="97" t="s">
        <v>350</v>
      </c>
      <c r="I308" s="97" t="s">
        <v>351</v>
      </c>
      <c r="J308" s="97" t="s">
        <v>352</v>
      </c>
    </row>
    <row r="309" spans="1:10" ht="81" customHeight="1" thickBot="1" x14ac:dyDescent="0.25">
      <c r="A309" s="2" t="s">
        <v>1</v>
      </c>
      <c r="B309" s="109"/>
      <c r="C309" s="111"/>
      <c r="D309" s="98"/>
      <c r="E309" s="98"/>
      <c r="F309" s="98"/>
      <c r="G309" s="98"/>
      <c r="H309" s="98"/>
      <c r="I309" s="98"/>
      <c r="J309" s="98"/>
    </row>
    <row r="310" spans="1:10" ht="12.75" thickBot="1" x14ac:dyDescent="0.25">
      <c r="A310" s="2" t="s">
        <v>3</v>
      </c>
      <c r="B310" s="3" t="s">
        <v>238</v>
      </c>
      <c r="C310" s="4"/>
      <c r="D310" s="4"/>
      <c r="E310" s="30" t="s">
        <v>710</v>
      </c>
      <c r="F310" s="30" t="s">
        <v>577</v>
      </c>
      <c r="G310" s="30" t="s">
        <v>581</v>
      </c>
      <c r="H310" s="30" t="s">
        <v>522</v>
      </c>
      <c r="I310" s="30" t="s">
        <v>701</v>
      </c>
      <c r="J310" s="30" t="s">
        <v>1008</v>
      </c>
    </row>
    <row r="311" spans="1:10" ht="12.75" thickBot="1" x14ac:dyDescent="0.25">
      <c r="A311" s="2" t="s">
        <v>4</v>
      </c>
      <c r="B311" s="3" t="s">
        <v>5</v>
      </c>
      <c r="C311" s="5">
        <v>0.8</v>
      </c>
      <c r="D311" s="4">
        <f t="shared" ref="D311:D317" si="17">D310+C311</f>
        <v>0.8</v>
      </c>
      <c r="E311" s="30" t="s">
        <v>714</v>
      </c>
      <c r="F311" s="30" t="s">
        <v>611</v>
      </c>
      <c r="G311" s="30" t="s">
        <v>745</v>
      </c>
      <c r="H311" s="30" t="s">
        <v>652</v>
      </c>
      <c r="I311" s="30" t="s">
        <v>558</v>
      </c>
      <c r="J311" s="30" t="s">
        <v>997</v>
      </c>
    </row>
    <row r="312" spans="1:10" ht="12.75" thickBot="1" x14ac:dyDescent="0.25">
      <c r="A312" s="34">
        <v>3</v>
      </c>
      <c r="B312" s="3" t="s">
        <v>7</v>
      </c>
      <c r="C312" s="5">
        <v>1</v>
      </c>
      <c r="D312" s="4">
        <f t="shared" si="17"/>
        <v>1.8</v>
      </c>
      <c r="E312" s="30" t="s">
        <v>1009</v>
      </c>
      <c r="F312" s="30" t="s">
        <v>894</v>
      </c>
      <c r="G312" s="30" t="s">
        <v>622</v>
      </c>
      <c r="H312" s="30" t="s">
        <v>601</v>
      </c>
      <c r="I312" s="30" t="s">
        <v>906</v>
      </c>
      <c r="J312" s="30" t="s">
        <v>693</v>
      </c>
    </row>
    <row r="313" spans="1:10" ht="12.75" thickBot="1" x14ac:dyDescent="0.25">
      <c r="A313" s="2">
        <v>4</v>
      </c>
      <c r="B313" s="3" t="s">
        <v>9</v>
      </c>
      <c r="C313" s="5">
        <v>0.5</v>
      </c>
      <c r="D313" s="4">
        <f t="shared" si="17"/>
        <v>2.2999999999999998</v>
      </c>
      <c r="E313" s="30" t="s">
        <v>762</v>
      </c>
      <c r="F313" s="30" t="s">
        <v>987</v>
      </c>
      <c r="G313" s="30" t="s">
        <v>465</v>
      </c>
      <c r="H313" s="30" t="s">
        <v>926</v>
      </c>
      <c r="I313" s="30" t="s">
        <v>479</v>
      </c>
      <c r="J313" s="30" t="s">
        <v>1010</v>
      </c>
    </row>
    <row r="314" spans="1:10" ht="12.75" thickBot="1" x14ac:dyDescent="0.25">
      <c r="A314" s="34" t="s">
        <v>10</v>
      </c>
      <c r="B314" s="3" t="s">
        <v>124</v>
      </c>
      <c r="C314" s="5">
        <v>0.7</v>
      </c>
      <c r="D314" s="4">
        <f t="shared" si="17"/>
        <v>3</v>
      </c>
      <c r="E314" s="30" t="s">
        <v>1011</v>
      </c>
      <c r="F314" s="30" t="s">
        <v>512</v>
      </c>
      <c r="G314" s="30" t="s">
        <v>616</v>
      </c>
      <c r="H314" s="30" t="s">
        <v>929</v>
      </c>
      <c r="I314" s="30" t="s">
        <v>557</v>
      </c>
      <c r="J314" s="30" t="s">
        <v>1012</v>
      </c>
    </row>
    <row r="315" spans="1:10" ht="12.75" thickBot="1" x14ac:dyDescent="0.25">
      <c r="A315" s="34" t="s">
        <v>12</v>
      </c>
      <c r="B315" s="3" t="s">
        <v>125</v>
      </c>
      <c r="C315" s="5">
        <v>2</v>
      </c>
      <c r="D315" s="4">
        <f t="shared" si="17"/>
        <v>5</v>
      </c>
      <c r="E315" s="30" t="s">
        <v>595</v>
      </c>
      <c r="F315" s="30" t="s">
        <v>765</v>
      </c>
      <c r="G315" s="30" t="s">
        <v>519</v>
      </c>
      <c r="H315" s="30" t="s">
        <v>895</v>
      </c>
      <c r="I315" s="30" t="s">
        <v>589</v>
      </c>
      <c r="J315" s="30" t="s">
        <v>1013</v>
      </c>
    </row>
    <row r="316" spans="1:10" ht="12.75" thickBot="1" x14ac:dyDescent="0.25">
      <c r="A316" s="34" t="s">
        <v>14</v>
      </c>
      <c r="B316" s="3" t="s">
        <v>126</v>
      </c>
      <c r="C316" s="5">
        <v>0.7</v>
      </c>
      <c r="D316" s="4">
        <f t="shared" si="17"/>
        <v>5.7</v>
      </c>
      <c r="E316" s="30" t="s">
        <v>597</v>
      </c>
      <c r="F316" s="30" t="s">
        <v>630</v>
      </c>
      <c r="G316" s="30" t="s">
        <v>467</v>
      </c>
      <c r="H316" s="30" t="s">
        <v>525</v>
      </c>
      <c r="I316" s="30" t="s">
        <v>920</v>
      </c>
      <c r="J316" s="30" t="s">
        <v>678</v>
      </c>
    </row>
    <row r="317" spans="1:10" ht="12.75" thickBot="1" x14ac:dyDescent="0.25">
      <c r="A317" s="34" t="s">
        <v>16</v>
      </c>
      <c r="B317" s="3" t="s">
        <v>127</v>
      </c>
      <c r="C317" s="5">
        <v>2.2000000000000002</v>
      </c>
      <c r="D317" s="4">
        <f t="shared" si="17"/>
        <v>7.9</v>
      </c>
      <c r="E317" s="30" t="s">
        <v>1014</v>
      </c>
      <c r="F317" s="30" t="s">
        <v>751</v>
      </c>
      <c r="G317" s="30" t="s">
        <v>1015</v>
      </c>
      <c r="H317" s="30" t="s">
        <v>587</v>
      </c>
      <c r="I317" s="30" t="s">
        <v>534</v>
      </c>
      <c r="J317" s="30" t="s">
        <v>1023</v>
      </c>
    </row>
    <row r="318" spans="1:10" ht="12.75" thickBot="1" x14ac:dyDescent="0.25">
      <c r="A318" s="34" t="s">
        <v>18</v>
      </c>
      <c r="B318" s="3" t="s">
        <v>128</v>
      </c>
      <c r="C318" s="5">
        <v>3.1</v>
      </c>
      <c r="D318" s="4">
        <f t="shared" ref="D318:D328" si="18">D317+C318</f>
        <v>11</v>
      </c>
      <c r="E318" s="30" t="s">
        <v>912</v>
      </c>
      <c r="F318" s="30" t="s">
        <v>516</v>
      </c>
      <c r="G318" s="30" t="s">
        <v>471</v>
      </c>
      <c r="H318" s="30" t="s">
        <v>528</v>
      </c>
      <c r="I318" s="30" t="s">
        <v>928</v>
      </c>
      <c r="J318" s="30" t="s">
        <v>662</v>
      </c>
    </row>
    <row r="319" spans="1:10" ht="12.75" thickBot="1" x14ac:dyDescent="0.25">
      <c r="A319" s="34" t="s">
        <v>20</v>
      </c>
      <c r="B319" s="3" t="s">
        <v>129</v>
      </c>
      <c r="C319" s="5">
        <v>0.7</v>
      </c>
      <c r="D319" s="4">
        <f t="shared" si="18"/>
        <v>11.7</v>
      </c>
      <c r="E319" s="30" t="s">
        <v>737</v>
      </c>
      <c r="F319" s="30" t="s">
        <v>655</v>
      </c>
      <c r="G319" s="30" t="s">
        <v>984</v>
      </c>
      <c r="H319" s="30" t="s">
        <v>683</v>
      </c>
      <c r="I319" s="30" t="s">
        <v>554</v>
      </c>
      <c r="J319" s="30" t="s">
        <v>1016</v>
      </c>
    </row>
    <row r="320" spans="1:10" ht="12.75" thickBot="1" x14ac:dyDescent="0.25">
      <c r="A320" s="34" t="s">
        <v>21</v>
      </c>
      <c r="B320" s="3" t="s">
        <v>255</v>
      </c>
      <c r="C320" s="5">
        <v>1.5</v>
      </c>
      <c r="D320" s="4">
        <f t="shared" si="18"/>
        <v>13.2</v>
      </c>
      <c r="E320" s="30" t="s">
        <v>918</v>
      </c>
      <c r="F320" s="30" t="s">
        <v>741</v>
      </c>
      <c r="G320" s="30" t="s">
        <v>1017</v>
      </c>
      <c r="H320" s="30" t="s">
        <v>529</v>
      </c>
      <c r="I320" s="30" t="s">
        <v>529</v>
      </c>
      <c r="J320" s="30" t="s">
        <v>1004</v>
      </c>
    </row>
    <row r="321" spans="1:10" ht="12.75" thickBot="1" x14ac:dyDescent="0.25">
      <c r="A321" s="34" t="s">
        <v>23</v>
      </c>
      <c r="B321" s="3" t="s">
        <v>256</v>
      </c>
      <c r="C321" s="5">
        <v>0.7</v>
      </c>
      <c r="D321" s="4">
        <f t="shared" si="18"/>
        <v>13.899999999999999</v>
      </c>
      <c r="E321" s="30" t="s">
        <v>921</v>
      </c>
      <c r="F321" s="30" t="s">
        <v>1001</v>
      </c>
      <c r="G321" s="30" t="s">
        <v>990</v>
      </c>
      <c r="H321" s="30" t="s">
        <v>692</v>
      </c>
      <c r="I321" s="30" t="s">
        <v>551</v>
      </c>
      <c r="J321" s="30" t="s">
        <v>1018</v>
      </c>
    </row>
    <row r="322" spans="1:10" ht="12.75" thickBot="1" x14ac:dyDescent="0.25">
      <c r="A322" s="34" t="s">
        <v>25</v>
      </c>
      <c r="B322" s="3" t="s">
        <v>130</v>
      </c>
      <c r="C322" s="5">
        <v>2.9</v>
      </c>
      <c r="D322" s="4">
        <f t="shared" si="18"/>
        <v>16.799999999999997</v>
      </c>
      <c r="E322" s="30" t="s">
        <v>649</v>
      </c>
      <c r="F322" s="30" t="s">
        <v>1019</v>
      </c>
      <c r="G322" s="30" t="s">
        <v>992</v>
      </c>
      <c r="H322" s="30" t="s">
        <v>532</v>
      </c>
      <c r="I322" s="30" t="s">
        <v>902</v>
      </c>
      <c r="J322" s="30" t="s">
        <v>617</v>
      </c>
    </row>
    <row r="323" spans="1:10" ht="12.75" thickBot="1" x14ac:dyDescent="0.25">
      <c r="A323" s="34" t="s">
        <v>26</v>
      </c>
      <c r="B323" s="3" t="s">
        <v>131</v>
      </c>
      <c r="C323" s="5">
        <v>1.5</v>
      </c>
      <c r="D323" s="4">
        <f t="shared" si="18"/>
        <v>18.299999999999997</v>
      </c>
      <c r="E323" s="30" t="s">
        <v>897</v>
      </c>
      <c r="F323" s="30" t="s">
        <v>922</v>
      </c>
      <c r="G323" s="30" t="s">
        <v>995</v>
      </c>
      <c r="H323" s="30" t="s">
        <v>533</v>
      </c>
      <c r="I323" s="30" t="s">
        <v>900</v>
      </c>
      <c r="J323" s="30" t="s">
        <v>1020</v>
      </c>
    </row>
    <row r="324" spans="1:10" ht="12.75" thickBot="1" x14ac:dyDescent="0.25">
      <c r="A324" s="34" t="s">
        <v>27</v>
      </c>
      <c r="B324" s="3" t="s">
        <v>132</v>
      </c>
      <c r="C324" s="5">
        <v>2.4</v>
      </c>
      <c r="D324" s="4">
        <f t="shared" si="18"/>
        <v>20.699999999999996</v>
      </c>
      <c r="E324" s="30" t="s">
        <v>752</v>
      </c>
      <c r="F324" s="30" t="s">
        <v>680</v>
      </c>
      <c r="G324" s="30" t="s">
        <v>507</v>
      </c>
      <c r="H324" s="30" t="s">
        <v>924</v>
      </c>
      <c r="I324" s="30" t="s">
        <v>667</v>
      </c>
      <c r="J324" s="30" t="s">
        <v>628</v>
      </c>
    </row>
    <row r="325" spans="1:10" ht="12.75" thickBot="1" x14ac:dyDescent="0.25">
      <c r="A325" s="34" t="s">
        <v>29</v>
      </c>
      <c r="B325" s="3" t="s">
        <v>133</v>
      </c>
      <c r="C325" s="5">
        <v>2.1</v>
      </c>
      <c r="D325" s="4">
        <f t="shared" si="18"/>
        <v>22.799999999999997</v>
      </c>
      <c r="E325" s="30" t="s">
        <v>756</v>
      </c>
      <c r="F325" s="30" t="s">
        <v>565</v>
      </c>
      <c r="G325" s="30" t="s">
        <v>560</v>
      </c>
      <c r="H325" s="30" t="s">
        <v>589</v>
      </c>
      <c r="I325" s="30" t="s">
        <v>661</v>
      </c>
      <c r="J325" s="30" t="s">
        <v>704</v>
      </c>
    </row>
    <row r="326" spans="1:10" ht="12.75" thickBot="1" x14ac:dyDescent="0.25">
      <c r="A326" s="34" t="s">
        <v>31</v>
      </c>
      <c r="B326" s="3" t="s">
        <v>134</v>
      </c>
      <c r="C326" s="5">
        <v>2.6</v>
      </c>
      <c r="D326" s="4">
        <f t="shared" si="18"/>
        <v>25.4</v>
      </c>
      <c r="E326" s="30" t="s">
        <v>893</v>
      </c>
      <c r="F326" s="30" t="s">
        <v>1021</v>
      </c>
      <c r="G326" s="30" t="s">
        <v>559</v>
      </c>
      <c r="H326" s="30" t="s">
        <v>1022</v>
      </c>
      <c r="I326" s="30" t="s">
        <v>983</v>
      </c>
      <c r="J326" s="30" t="s">
        <v>640</v>
      </c>
    </row>
    <row r="327" spans="1:10" ht="12.75" thickBot="1" x14ac:dyDescent="0.25">
      <c r="A327" s="2">
        <v>18</v>
      </c>
      <c r="B327" s="3" t="s">
        <v>135</v>
      </c>
      <c r="C327" s="5">
        <v>1.6</v>
      </c>
      <c r="D327" s="4">
        <f t="shared" si="18"/>
        <v>27</v>
      </c>
      <c r="E327" s="30" t="s">
        <v>908</v>
      </c>
      <c r="F327" s="30" t="s">
        <v>563</v>
      </c>
      <c r="G327" s="30" t="s">
        <v>478</v>
      </c>
      <c r="H327" s="30" t="s">
        <v>479</v>
      </c>
      <c r="I327" s="30" t="s">
        <v>926</v>
      </c>
      <c r="J327" s="30" t="s">
        <v>522</v>
      </c>
    </row>
    <row r="328" spans="1:10" ht="12.75" thickBot="1" x14ac:dyDescent="0.25">
      <c r="A328" s="2">
        <v>19</v>
      </c>
      <c r="B328" s="3" t="s">
        <v>135</v>
      </c>
      <c r="C328" s="5">
        <v>0.6</v>
      </c>
      <c r="D328" s="4">
        <f t="shared" si="18"/>
        <v>27.6</v>
      </c>
      <c r="E328" s="30" t="s">
        <v>590</v>
      </c>
      <c r="F328" s="30" t="s">
        <v>690</v>
      </c>
      <c r="G328" s="30" t="s">
        <v>906</v>
      </c>
      <c r="H328" s="30" t="s">
        <v>906</v>
      </c>
      <c r="I328" s="30" t="s">
        <v>609</v>
      </c>
      <c r="J328" s="30" t="s">
        <v>609</v>
      </c>
    </row>
    <row r="329" spans="1:10" ht="12.75" thickBot="1" x14ac:dyDescent="0.25">
      <c r="A329" s="102" t="s">
        <v>270</v>
      </c>
      <c r="B329" s="103"/>
      <c r="C329" s="9">
        <f>SUM(C310:C328)</f>
        <v>27.6</v>
      </c>
      <c r="D329" s="10"/>
    </row>
    <row r="330" spans="1:10" x14ac:dyDescent="0.2">
      <c r="A330" s="15"/>
      <c r="B330" s="15"/>
      <c r="C330" s="16"/>
    </row>
    <row r="331" spans="1:10" x14ac:dyDescent="0.2">
      <c r="A331" s="7" t="s">
        <v>452</v>
      </c>
    </row>
    <row r="332" spans="1:10" ht="12.75" thickBot="1" x14ac:dyDescent="0.25">
      <c r="A332" s="6" t="s">
        <v>394</v>
      </c>
    </row>
    <row r="333" spans="1:10" ht="12" customHeight="1" x14ac:dyDescent="0.2">
      <c r="A333" s="1" t="s">
        <v>0</v>
      </c>
      <c r="B333" s="108" t="s">
        <v>2</v>
      </c>
      <c r="C333" s="110" t="s">
        <v>267</v>
      </c>
      <c r="D333" s="97" t="s">
        <v>268</v>
      </c>
      <c r="E333" s="97" t="s">
        <v>453</v>
      </c>
      <c r="F333" s="97" t="s">
        <v>454</v>
      </c>
    </row>
    <row r="334" spans="1:10" ht="86.25" customHeight="1" thickBot="1" x14ac:dyDescent="0.25">
      <c r="A334" s="2" t="s">
        <v>1</v>
      </c>
      <c r="B334" s="109"/>
      <c r="C334" s="111"/>
      <c r="D334" s="98"/>
      <c r="E334" s="98"/>
      <c r="F334" s="98"/>
    </row>
    <row r="335" spans="1:10" ht="12.75" customHeight="1" thickBot="1" x14ac:dyDescent="0.25">
      <c r="A335" s="74" t="s">
        <v>3</v>
      </c>
      <c r="B335" s="3" t="s">
        <v>236</v>
      </c>
      <c r="C335" s="4"/>
      <c r="D335" s="4"/>
      <c r="E335" s="79" t="s">
        <v>592</v>
      </c>
      <c r="F335" s="79" t="s">
        <v>581</v>
      </c>
    </row>
    <row r="336" spans="1:10" ht="12.75" customHeight="1" thickBot="1" x14ac:dyDescent="0.25">
      <c r="A336" s="74" t="s">
        <v>4</v>
      </c>
      <c r="B336" s="3" t="s">
        <v>41</v>
      </c>
      <c r="C336" s="5">
        <v>1.6</v>
      </c>
      <c r="D336" s="4">
        <f t="shared" ref="D336:D361" si="19">D335+C336</f>
        <v>1.6</v>
      </c>
      <c r="E336" s="79" t="s">
        <v>732</v>
      </c>
      <c r="F336" s="79" t="s">
        <v>463</v>
      </c>
    </row>
    <row r="337" spans="1:6" ht="12.75" customHeight="1" thickBot="1" x14ac:dyDescent="0.25">
      <c r="A337" s="74" t="s">
        <v>6</v>
      </c>
      <c r="B337" s="3" t="s">
        <v>148</v>
      </c>
      <c r="C337" s="5">
        <v>2.7</v>
      </c>
      <c r="D337" s="4">
        <f t="shared" si="19"/>
        <v>4.3000000000000007</v>
      </c>
      <c r="E337" s="79" t="s">
        <v>1019</v>
      </c>
      <c r="F337" s="79" t="s">
        <v>1024</v>
      </c>
    </row>
    <row r="338" spans="1:6" ht="12.75" customHeight="1" thickBot="1" x14ac:dyDescent="0.25">
      <c r="A338" s="74" t="s">
        <v>8</v>
      </c>
      <c r="B338" s="3" t="s">
        <v>149</v>
      </c>
      <c r="C338" s="5">
        <v>2.4</v>
      </c>
      <c r="D338" s="4">
        <f t="shared" si="19"/>
        <v>6.7000000000000011</v>
      </c>
      <c r="E338" s="79" t="s">
        <v>1001</v>
      </c>
      <c r="F338" s="79" t="s">
        <v>645</v>
      </c>
    </row>
    <row r="339" spans="1:6" ht="12.75" customHeight="1" thickBot="1" x14ac:dyDescent="0.25">
      <c r="A339" s="74" t="s">
        <v>10</v>
      </c>
      <c r="B339" s="3" t="s">
        <v>150</v>
      </c>
      <c r="C339" s="5">
        <v>1.8</v>
      </c>
      <c r="D339" s="4">
        <f t="shared" si="19"/>
        <v>8.5000000000000018</v>
      </c>
      <c r="E339" s="79" t="s">
        <v>999</v>
      </c>
      <c r="F339" s="79" t="s">
        <v>651</v>
      </c>
    </row>
    <row r="340" spans="1:6" ht="12.75" customHeight="1" thickBot="1" x14ac:dyDescent="0.25">
      <c r="A340" s="74" t="s">
        <v>12</v>
      </c>
      <c r="B340" s="3" t="s">
        <v>151</v>
      </c>
      <c r="C340" s="5">
        <v>2.2999999999999998</v>
      </c>
      <c r="D340" s="4">
        <f t="shared" si="19"/>
        <v>10.8</v>
      </c>
      <c r="E340" s="79" t="s">
        <v>660</v>
      </c>
      <c r="F340" s="79" t="s">
        <v>499</v>
      </c>
    </row>
    <row r="341" spans="1:6" ht="12.75" customHeight="1" thickBot="1" x14ac:dyDescent="0.25">
      <c r="A341" s="74" t="s">
        <v>14</v>
      </c>
      <c r="B341" s="3" t="s">
        <v>152</v>
      </c>
      <c r="C341" s="5">
        <v>1.7</v>
      </c>
      <c r="D341" s="4">
        <f t="shared" si="19"/>
        <v>12.5</v>
      </c>
      <c r="E341" s="79" t="s">
        <v>655</v>
      </c>
      <c r="F341" s="79" t="s">
        <v>1025</v>
      </c>
    </row>
    <row r="342" spans="1:6" ht="12.75" customHeight="1" thickBot="1" x14ac:dyDescent="0.25">
      <c r="A342" s="74" t="s">
        <v>16</v>
      </c>
      <c r="B342" s="3" t="s">
        <v>153</v>
      </c>
      <c r="C342" s="5">
        <v>1.9</v>
      </c>
      <c r="D342" s="4">
        <f t="shared" si="19"/>
        <v>14.4</v>
      </c>
      <c r="E342" s="79" t="s">
        <v>766</v>
      </c>
      <c r="F342" s="79" t="s">
        <v>580</v>
      </c>
    </row>
    <row r="343" spans="1:6" ht="12.75" customHeight="1" thickBot="1" x14ac:dyDescent="0.25">
      <c r="A343" s="74" t="s">
        <v>18</v>
      </c>
      <c r="B343" s="3" t="s">
        <v>154</v>
      </c>
      <c r="C343" s="5">
        <v>2.9</v>
      </c>
      <c r="D343" s="4">
        <f t="shared" si="19"/>
        <v>17.3</v>
      </c>
      <c r="E343" s="79" t="s">
        <v>751</v>
      </c>
      <c r="F343" s="79" t="s">
        <v>953</v>
      </c>
    </row>
    <row r="344" spans="1:6" ht="12.75" thickBot="1" x14ac:dyDescent="0.25">
      <c r="A344" s="74" t="s">
        <v>20</v>
      </c>
      <c r="B344" s="3" t="s">
        <v>141</v>
      </c>
      <c r="C344" s="5">
        <v>1</v>
      </c>
      <c r="D344" s="4">
        <f t="shared" si="19"/>
        <v>18.3</v>
      </c>
      <c r="E344" s="30" t="s">
        <v>514</v>
      </c>
      <c r="F344" s="30" t="s">
        <v>951</v>
      </c>
    </row>
    <row r="345" spans="1:6" ht="12.75" thickBot="1" x14ac:dyDescent="0.25">
      <c r="A345" s="32" t="s">
        <v>21</v>
      </c>
      <c r="B345" s="3" t="s">
        <v>140</v>
      </c>
      <c r="C345" s="5">
        <v>1</v>
      </c>
      <c r="D345" s="4">
        <f t="shared" si="19"/>
        <v>19.3</v>
      </c>
      <c r="E345" s="30" t="s">
        <v>630</v>
      </c>
      <c r="F345" s="30" t="s">
        <v>1026</v>
      </c>
    </row>
    <row r="346" spans="1:6" ht="12.75" thickBot="1" x14ac:dyDescent="0.25">
      <c r="A346" s="32" t="s">
        <v>23</v>
      </c>
      <c r="B346" s="3" t="s">
        <v>139</v>
      </c>
      <c r="C346" s="5">
        <v>2</v>
      </c>
      <c r="D346" s="4">
        <f t="shared" si="19"/>
        <v>21.3</v>
      </c>
      <c r="E346" s="30" t="s">
        <v>757</v>
      </c>
      <c r="F346" s="30" t="s">
        <v>963</v>
      </c>
    </row>
    <row r="347" spans="1:6" ht="12.75" thickBot="1" x14ac:dyDescent="0.25">
      <c r="A347" s="32" t="s">
        <v>25</v>
      </c>
      <c r="B347" s="3" t="s">
        <v>138</v>
      </c>
      <c r="C347" s="5">
        <v>2</v>
      </c>
      <c r="D347" s="4">
        <f t="shared" si="19"/>
        <v>23.3</v>
      </c>
      <c r="E347" s="30" t="s">
        <v>511</v>
      </c>
      <c r="F347" s="30" t="s">
        <v>1027</v>
      </c>
    </row>
    <row r="348" spans="1:6" ht="12.75" thickBot="1" x14ac:dyDescent="0.25">
      <c r="A348" s="32" t="s">
        <v>26</v>
      </c>
      <c r="B348" s="3" t="s">
        <v>137</v>
      </c>
      <c r="C348" s="5">
        <v>2</v>
      </c>
      <c r="D348" s="4">
        <f t="shared" si="19"/>
        <v>25.3</v>
      </c>
      <c r="E348" s="30" t="s">
        <v>615</v>
      </c>
      <c r="F348" s="30" t="s">
        <v>965</v>
      </c>
    </row>
    <row r="349" spans="1:6" ht="12.75" thickBot="1" x14ac:dyDescent="0.25">
      <c r="A349" s="32" t="s">
        <v>27</v>
      </c>
      <c r="B349" s="3" t="s">
        <v>136</v>
      </c>
      <c r="C349" s="5">
        <v>2</v>
      </c>
      <c r="D349" s="4">
        <f t="shared" si="19"/>
        <v>27.3</v>
      </c>
      <c r="E349" s="30" t="s">
        <v>508</v>
      </c>
      <c r="F349" s="30" t="s">
        <v>699</v>
      </c>
    </row>
    <row r="350" spans="1:6" ht="12.75" thickBot="1" x14ac:dyDescent="0.25">
      <c r="A350" s="32" t="s">
        <v>29</v>
      </c>
      <c r="B350" s="3" t="s">
        <v>137</v>
      </c>
      <c r="C350" s="5">
        <v>2</v>
      </c>
      <c r="D350" s="4">
        <f t="shared" si="19"/>
        <v>29.3</v>
      </c>
      <c r="E350" s="30" t="s">
        <v>1028</v>
      </c>
      <c r="F350" s="30" t="s">
        <v>939</v>
      </c>
    </row>
    <row r="351" spans="1:6" ht="12.75" thickBot="1" x14ac:dyDescent="0.25">
      <c r="A351" s="32" t="s">
        <v>31</v>
      </c>
      <c r="B351" s="3" t="s">
        <v>138</v>
      </c>
      <c r="C351" s="5">
        <v>2</v>
      </c>
      <c r="D351" s="4">
        <f t="shared" si="19"/>
        <v>31.3</v>
      </c>
      <c r="E351" s="30" t="s">
        <v>1029</v>
      </c>
      <c r="F351" s="30" t="s">
        <v>969</v>
      </c>
    </row>
    <row r="352" spans="1:6" ht="12.75" thickBot="1" x14ac:dyDescent="0.25">
      <c r="A352" s="32" t="s">
        <v>33</v>
      </c>
      <c r="B352" s="3" t="s">
        <v>139</v>
      </c>
      <c r="C352" s="5">
        <v>2</v>
      </c>
      <c r="D352" s="4">
        <f t="shared" si="19"/>
        <v>33.299999999999997</v>
      </c>
      <c r="E352" s="30" t="s">
        <v>1030</v>
      </c>
      <c r="F352" s="30" t="s">
        <v>675</v>
      </c>
    </row>
    <row r="353" spans="1:7" ht="12.75" thickBot="1" x14ac:dyDescent="0.25">
      <c r="A353" s="32" t="s">
        <v>35</v>
      </c>
      <c r="B353" s="3" t="s">
        <v>140</v>
      </c>
      <c r="C353" s="5">
        <v>2</v>
      </c>
      <c r="D353" s="4">
        <f t="shared" si="19"/>
        <v>35.299999999999997</v>
      </c>
      <c r="E353" s="30" t="s">
        <v>755</v>
      </c>
      <c r="F353" s="30" t="s">
        <v>1031</v>
      </c>
    </row>
    <row r="354" spans="1:7" ht="12.75" thickBot="1" x14ac:dyDescent="0.25">
      <c r="A354" s="32" t="s">
        <v>37</v>
      </c>
      <c r="B354" s="3" t="s">
        <v>141</v>
      </c>
      <c r="C354" s="5">
        <v>1</v>
      </c>
      <c r="D354" s="4">
        <f t="shared" si="19"/>
        <v>36.299999999999997</v>
      </c>
      <c r="E354" s="30" t="s">
        <v>764</v>
      </c>
      <c r="F354" s="30" t="s">
        <v>1035</v>
      </c>
    </row>
    <row r="355" spans="1:7" ht="12.75" thickBot="1" x14ac:dyDescent="0.25">
      <c r="A355" s="32" t="s">
        <v>39</v>
      </c>
      <c r="B355" s="3" t="s">
        <v>142</v>
      </c>
      <c r="C355" s="5">
        <v>2.7</v>
      </c>
      <c r="D355" s="4">
        <f t="shared" si="19"/>
        <v>39</v>
      </c>
      <c r="E355" s="30" t="s">
        <v>857</v>
      </c>
      <c r="F355" s="30" t="s">
        <v>872</v>
      </c>
    </row>
    <row r="356" spans="1:7" ht="12.75" thickBot="1" x14ac:dyDescent="0.25">
      <c r="A356" s="32" t="s">
        <v>123</v>
      </c>
      <c r="B356" s="3" t="s">
        <v>143</v>
      </c>
      <c r="C356" s="5">
        <v>0.7</v>
      </c>
      <c r="D356" s="4">
        <f t="shared" si="19"/>
        <v>39.700000000000003</v>
      </c>
      <c r="E356" s="30" t="s">
        <v>923</v>
      </c>
      <c r="F356" s="30" t="s">
        <v>1032</v>
      </c>
    </row>
    <row r="357" spans="1:7" ht="12.75" thickBot="1" x14ac:dyDescent="0.25">
      <c r="A357" s="32" t="s">
        <v>166</v>
      </c>
      <c r="B357" s="3" t="s">
        <v>144</v>
      </c>
      <c r="C357" s="5">
        <v>1.7</v>
      </c>
      <c r="D357" s="4">
        <f t="shared" si="19"/>
        <v>41.400000000000006</v>
      </c>
      <c r="E357" s="30" t="s">
        <v>727</v>
      </c>
      <c r="F357" s="30" t="s">
        <v>698</v>
      </c>
    </row>
    <row r="358" spans="1:7" ht="12.75" thickBot="1" x14ac:dyDescent="0.25">
      <c r="A358" s="32" t="s">
        <v>168</v>
      </c>
      <c r="B358" s="3" t="s">
        <v>72</v>
      </c>
      <c r="C358" s="5">
        <v>2</v>
      </c>
      <c r="D358" s="4">
        <f t="shared" si="19"/>
        <v>43.400000000000006</v>
      </c>
      <c r="E358" s="30" t="s">
        <v>1033</v>
      </c>
      <c r="F358" s="30" t="s">
        <v>656</v>
      </c>
    </row>
    <row r="359" spans="1:7" ht="12.75" thickBot="1" x14ac:dyDescent="0.25">
      <c r="A359" s="32" t="s">
        <v>170</v>
      </c>
      <c r="B359" s="3" t="s">
        <v>145</v>
      </c>
      <c r="C359" s="5">
        <v>1.3</v>
      </c>
      <c r="D359" s="4">
        <f t="shared" si="19"/>
        <v>44.7</v>
      </c>
      <c r="E359" s="30" t="s">
        <v>863</v>
      </c>
      <c r="F359" s="30" t="s">
        <v>544</v>
      </c>
    </row>
    <row r="360" spans="1:7" ht="12.75" thickBot="1" x14ac:dyDescent="0.25">
      <c r="A360" s="32" t="s">
        <v>172</v>
      </c>
      <c r="B360" s="3" t="s">
        <v>146</v>
      </c>
      <c r="C360" s="5">
        <v>1.6</v>
      </c>
      <c r="D360" s="4">
        <f t="shared" si="19"/>
        <v>46.300000000000004</v>
      </c>
      <c r="E360" s="30" t="s">
        <v>1034</v>
      </c>
      <c r="F360" s="30" t="s">
        <v>545</v>
      </c>
    </row>
    <row r="361" spans="1:7" ht="12.75" thickBot="1" x14ac:dyDescent="0.25">
      <c r="A361" s="32" t="s">
        <v>174</v>
      </c>
      <c r="B361" s="3" t="s">
        <v>147</v>
      </c>
      <c r="C361" s="5">
        <v>1.2</v>
      </c>
      <c r="D361" s="4">
        <f t="shared" si="19"/>
        <v>47.500000000000007</v>
      </c>
      <c r="E361" s="30" t="s">
        <v>887</v>
      </c>
      <c r="F361" s="30" t="s">
        <v>584</v>
      </c>
    </row>
    <row r="362" spans="1:7" ht="12.75" thickBot="1" x14ac:dyDescent="0.25">
      <c r="A362" s="102" t="s">
        <v>270</v>
      </c>
      <c r="B362" s="103"/>
      <c r="C362" s="9">
        <f>SUM(C336:C361)</f>
        <v>47.500000000000007</v>
      </c>
      <c r="D362" s="10"/>
    </row>
    <row r="363" spans="1:7" x14ac:dyDescent="0.2">
      <c r="A363" s="15"/>
      <c r="B363" s="15"/>
      <c r="C363" s="16"/>
      <c r="D363" s="20"/>
    </row>
    <row r="364" spans="1:7" ht="12.75" thickBot="1" x14ac:dyDescent="0.25">
      <c r="A364" s="6" t="s">
        <v>394</v>
      </c>
      <c r="B364" s="15"/>
      <c r="C364" s="16"/>
      <c r="D364" s="20"/>
    </row>
    <row r="365" spans="1:7" ht="12" customHeight="1" x14ac:dyDescent="0.2">
      <c r="A365" s="76" t="s">
        <v>0</v>
      </c>
      <c r="B365" s="108" t="s">
        <v>2</v>
      </c>
      <c r="C365" s="110" t="s">
        <v>267</v>
      </c>
      <c r="D365" s="97" t="s">
        <v>268</v>
      </c>
      <c r="E365" s="97" t="s">
        <v>454</v>
      </c>
      <c r="F365" s="97" t="s">
        <v>455</v>
      </c>
      <c r="G365" s="99"/>
    </row>
    <row r="366" spans="1:7" ht="85.5" customHeight="1" thickBot="1" x14ac:dyDescent="0.25">
      <c r="A366" s="77" t="s">
        <v>1</v>
      </c>
      <c r="B366" s="109"/>
      <c r="C366" s="111"/>
      <c r="D366" s="98"/>
      <c r="E366" s="98"/>
      <c r="F366" s="98"/>
      <c r="G366" s="99"/>
    </row>
    <row r="367" spans="1:7" ht="12.75" thickBot="1" x14ac:dyDescent="0.25">
      <c r="A367" s="77" t="s">
        <v>3</v>
      </c>
      <c r="B367" s="3" t="s">
        <v>236</v>
      </c>
      <c r="C367" s="4"/>
      <c r="D367" s="4"/>
      <c r="E367" s="30" t="s">
        <v>864</v>
      </c>
      <c r="F367" s="30" t="s">
        <v>847</v>
      </c>
      <c r="G367" s="39"/>
    </row>
    <row r="368" spans="1:7" ht="12.75" thickBot="1" x14ac:dyDescent="0.25">
      <c r="A368" s="77" t="s">
        <v>4</v>
      </c>
      <c r="B368" s="3" t="s">
        <v>41</v>
      </c>
      <c r="C368" s="5">
        <v>1.6</v>
      </c>
      <c r="D368" s="4">
        <f t="shared" ref="D368:D393" si="20">D367+C368</f>
        <v>1.6</v>
      </c>
      <c r="E368" s="30" t="s">
        <v>798</v>
      </c>
      <c r="F368" s="30" t="s">
        <v>1036</v>
      </c>
      <c r="G368" s="39"/>
    </row>
    <row r="369" spans="1:7" ht="12.75" thickBot="1" x14ac:dyDescent="0.25">
      <c r="A369" s="77" t="s">
        <v>6</v>
      </c>
      <c r="B369" s="3" t="s">
        <v>148</v>
      </c>
      <c r="C369" s="5">
        <v>2.7</v>
      </c>
      <c r="D369" s="4">
        <f t="shared" si="20"/>
        <v>4.3000000000000007</v>
      </c>
      <c r="E369" s="30" t="s">
        <v>1037</v>
      </c>
      <c r="F369" s="30" t="s">
        <v>878</v>
      </c>
      <c r="G369" s="39"/>
    </row>
    <row r="370" spans="1:7" ht="12.75" thickBot="1" x14ac:dyDescent="0.25">
      <c r="A370" s="77" t="s">
        <v>8</v>
      </c>
      <c r="B370" s="3" t="s">
        <v>149</v>
      </c>
      <c r="C370" s="5">
        <v>2.4</v>
      </c>
      <c r="D370" s="4">
        <f t="shared" si="20"/>
        <v>6.7000000000000011</v>
      </c>
      <c r="E370" s="30" t="s">
        <v>1038</v>
      </c>
      <c r="F370" s="30" t="s">
        <v>1047</v>
      </c>
      <c r="G370" s="39"/>
    </row>
    <row r="371" spans="1:7" ht="12.75" thickBot="1" x14ac:dyDescent="0.25">
      <c r="A371" s="77" t="s">
        <v>10</v>
      </c>
      <c r="B371" s="3" t="s">
        <v>150</v>
      </c>
      <c r="C371" s="5">
        <v>1.8</v>
      </c>
      <c r="D371" s="4">
        <f t="shared" si="20"/>
        <v>8.5000000000000018</v>
      </c>
      <c r="E371" s="30" t="s">
        <v>948</v>
      </c>
      <c r="F371" s="30" t="s">
        <v>885</v>
      </c>
      <c r="G371" s="39"/>
    </row>
    <row r="372" spans="1:7" ht="12.75" thickBot="1" x14ac:dyDescent="0.25">
      <c r="A372" s="77" t="s">
        <v>12</v>
      </c>
      <c r="B372" s="3" t="s">
        <v>151</v>
      </c>
      <c r="C372" s="5">
        <v>2.2999999999999998</v>
      </c>
      <c r="D372" s="4">
        <f t="shared" si="20"/>
        <v>10.8</v>
      </c>
      <c r="E372" s="30" t="s">
        <v>784</v>
      </c>
      <c r="F372" s="30" t="s">
        <v>571</v>
      </c>
      <c r="G372" s="39"/>
    </row>
    <row r="373" spans="1:7" ht="12.75" thickBot="1" x14ac:dyDescent="0.25">
      <c r="A373" s="77" t="s">
        <v>14</v>
      </c>
      <c r="B373" s="3" t="s">
        <v>152</v>
      </c>
      <c r="C373" s="5">
        <v>1.7</v>
      </c>
      <c r="D373" s="4">
        <f t="shared" si="20"/>
        <v>12.5</v>
      </c>
      <c r="E373" s="30" t="s">
        <v>778</v>
      </c>
      <c r="F373" s="30" t="s">
        <v>1039</v>
      </c>
      <c r="G373" s="39"/>
    </row>
    <row r="374" spans="1:7" ht="12.75" thickBot="1" x14ac:dyDescent="0.25">
      <c r="A374" s="77" t="s">
        <v>16</v>
      </c>
      <c r="B374" s="3" t="s">
        <v>155</v>
      </c>
      <c r="C374" s="5">
        <v>3.1</v>
      </c>
      <c r="D374" s="4">
        <f t="shared" si="20"/>
        <v>15.6</v>
      </c>
      <c r="E374" s="30" t="s">
        <v>835</v>
      </c>
      <c r="F374" s="30" t="s">
        <v>1048</v>
      </c>
      <c r="G374" s="39"/>
    </row>
    <row r="375" spans="1:7" ht="12.75" thickBot="1" x14ac:dyDescent="0.25">
      <c r="A375" s="77" t="s">
        <v>18</v>
      </c>
      <c r="B375" s="3" t="s">
        <v>154</v>
      </c>
      <c r="C375" s="5">
        <v>2.9</v>
      </c>
      <c r="D375" s="4">
        <f t="shared" si="20"/>
        <v>18.5</v>
      </c>
      <c r="E375" s="30" t="s">
        <v>881</v>
      </c>
      <c r="F375" s="30" t="s">
        <v>1040</v>
      </c>
      <c r="G375" s="39"/>
    </row>
    <row r="376" spans="1:7" ht="12.75" thickBot="1" x14ac:dyDescent="0.25">
      <c r="A376" s="77" t="s">
        <v>20</v>
      </c>
      <c r="B376" s="3" t="s">
        <v>141</v>
      </c>
      <c r="C376" s="5">
        <v>1</v>
      </c>
      <c r="D376" s="4">
        <f t="shared" si="20"/>
        <v>19.5</v>
      </c>
      <c r="E376" s="30" t="s">
        <v>889</v>
      </c>
      <c r="F376" s="30" t="s">
        <v>605</v>
      </c>
      <c r="G376" s="39"/>
    </row>
    <row r="377" spans="1:7" ht="12.75" thickBot="1" x14ac:dyDescent="0.25">
      <c r="A377" s="32" t="s">
        <v>21</v>
      </c>
      <c r="B377" s="3" t="s">
        <v>140</v>
      </c>
      <c r="C377" s="5">
        <v>1</v>
      </c>
      <c r="D377" s="4">
        <f t="shared" si="20"/>
        <v>20.5</v>
      </c>
      <c r="E377" s="30" t="s">
        <v>310</v>
      </c>
      <c r="F377" s="30"/>
      <c r="G377" s="39"/>
    </row>
    <row r="378" spans="1:7" ht="12.75" thickBot="1" x14ac:dyDescent="0.25">
      <c r="A378" s="32" t="s">
        <v>23</v>
      </c>
      <c r="B378" s="3" t="s">
        <v>139</v>
      </c>
      <c r="C378" s="5">
        <v>2</v>
      </c>
      <c r="D378" s="4">
        <f t="shared" si="20"/>
        <v>22.5</v>
      </c>
      <c r="E378" s="30" t="s">
        <v>310</v>
      </c>
      <c r="F378" s="30"/>
      <c r="G378" s="39"/>
    </row>
    <row r="379" spans="1:7" ht="12.75" thickBot="1" x14ac:dyDescent="0.25">
      <c r="A379" s="32" t="s">
        <v>25</v>
      </c>
      <c r="B379" s="3" t="s">
        <v>138</v>
      </c>
      <c r="C379" s="5">
        <v>2</v>
      </c>
      <c r="D379" s="4">
        <f t="shared" si="20"/>
        <v>24.5</v>
      </c>
      <c r="E379" s="30" t="s">
        <v>310</v>
      </c>
      <c r="F379" s="30"/>
      <c r="G379" s="39"/>
    </row>
    <row r="380" spans="1:7" ht="12.75" thickBot="1" x14ac:dyDescent="0.25">
      <c r="A380" s="32" t="s">
        <v>26</v>
      </c>
      <c r="B380" s="3" t="s">
        <v>137</v>
      </c>
      <c r="C380" s="5">
        <v>2</v>
      </c>
      <c r="D380" s="4">
        <f t="shared" si="20"/>
        <v>26.5</v>
      </c>
      <c r="E380" s="30" t="s">
        <v>310</v>
      </c>
      <c r="F380" s="30"/>
      <c r="G380" s="39"/>
    </row>
    <row r="381" spans="1:7" ht="12.75" thickBot="1" x14ac:dyDescent="0.25">
      <c r="A381" s="32" t="s">
        <v>27</v>
      </c>
      <c r="B381" s="3" t="s">
        <v>136</v>
      </c>
      <c r="C381" s="5">
        <v>2</v>
      </c>
      <c r="D381" s="4">
        <f t="shared" si="20"/>
        <v>28.5</v>
      </c>
      <c r="E381" s="30" t="s">
        <v>310</v>
      </c>
      <c r="F381" s="30"/>
      <c r="G381" s="39"/>
    </row>
    <row r="382" spans="1:7" ht="12.75" thickBot="1" x14ac:dyDescent="0.25">
      <c r="A382" s="32" t="s">
        <v>29</v>
      </c>
      <c r="B382" s="3" t="s">
        <v>137</v>
      </c>
      <c r="C382" s="5">
        <v>2</v>
      </c>
      <c r="D382" s="4">
        <f t="shared" si="20"/>
        <v>30.5</v>
      </c>
      <c r="E382" s="30" t="s">
        <v>310</v>
      </c>
      <c r="F382" s="30"/>
      <c r="G382" s="39"/>
    </row>
    <row r="383" spans="1:7" ht="12.75" thickBot="1" x14ac:dyDescent="0.25">
      <c r="A383" s="32" t="s">
        <v>31</v>
      </c>
      <c r="B383" s="3" t="s">
        <v>138</v>
      </c>
      <c r="C383" s="5">
        <v>2</v>
      </c>
      <c r="D383" s="4">
        <f t="shared" si="20"/>
        <v>32.5</v>
      </c>
      <c r="E383" s="30" t="s">
        <v>310</v>
      </c>
      <c r="F383" s="30"/>
      <c r="G383" s="39"/>
    </row>
    <row r="384" spans="1:7" ht="12.75" thickBot="1" x14ac:dyDescent="0.25">
      <c r="A384" s="32" t="s">
        <v>33</v>
      </c>
      <c r="B384" s="3" t="s">
        <v>139</v>
      </c>
      <c r="C384" s="5">
        <v>2</v>
      </c>
      <c r="D384" s="4">
        <f t="shared" si="20"/>
        <v>34.5</v>
      </c>
      <c r="E384" s="30" t="s">
        <v>310</v>
      </c>
      <c r="F384" s="30"/>
      <c r="G384" s="39"/>
    </row>
    <row r="385" spans="1:9" ht="12.75" thickBot="1" x14ac:dyDescent="0.25">
      <c r="A385" s="32" t="s">
        <v>35</v>
      </c>
      <c r="B385" s="3" t="s">
        <v>140</v>
      </c>
      <c r="C385" s="5">
        <v>2</v>
      </c>
      <c r="D385" s="4">
        <f t="shared" si="20"/>
        <v>36.5</v>
      </c>
      <c r="E385" s="30" t="s">
        <v>310</v>
      </c>
      <c r="F385" s="30"/>
      <c r="G385" s="39"/>
    </row>
    <row r="386" spans="1:9" ht="12.75" thickBot="1" x14ac:dyDescent="0.25">
      <c r="A386" s="32" t="s">
        <v>37</v>
      </c>
      <c r="B386" s="3" t="s">
        <v>141</v>
      </c>
      <c r="C386" s="5">
        <v>1</v>
      </c>
      <c r="D386" s="4">
        <f t="shared" si="20"/>
        <v>37.5</v>
      </c>
      <c r="E386" s="30" t="s">
        <v>889</v>
      </c>
      <c r="F386" s="30" t="s">
        <v>605</v>
      </c>
      <c r="G386" s="39"/>
    </row>
    <row r="387" spans="1:9" ht="12.75" thickBot="1" x14ac:dyDescent="0.25">
      <c r="A387" s="32" t="s">
        <v>39</v>
      </c>
      <c r="B387" s="3" t="s">
        <v>142</v>
      </c>
      <c r="C387" s="5">
        <v>2.7</v>
      </c>
      <c r="D387" s="4">
        <f t="shared" si="20"/>
        <v>40.200000000000003</v>
      </c>
      <c r="E387" s="30" t="s">
        <v>925</v>
      </c>
      <c r="F387" s="30" t="s">
        <v>1041</v>
      </c>
      <c r="G387" s="39"/>
    </row>
    <row r="388" spans="1:9" ht="12.75" thickBot="1" x14ac:dyDescent="0.25">
      <c r="A388" s="32" t="s">
        <v>123</v>
      </c>
      <c r="B388" s="3" t="s">
        <v>143</v>
      </c>
      <c r="C388" s="5">
        <v>0.7</v>
      </c>
      <c r="D388" s="4">
        <f t="shared" si="20"/>
        <v>40.900000000000006</v>
      </c>
      <c r="E388" s="30" t="s">
        <v>927</v>
      </c>
      <c r="F388" s="30" t="s">
        <v>1042</v>
      </c>
      <c r="G388" s="39"/>
    </row>
    <row r="389" spans="1:9" ht="12.75" thickBot="1" x14ac:dyDescent="0.25">
      <c r="A389" s="32" t="s">
        <v>166</v>
      </c>
      <c r="B389" s="3" t="s">
        <v>144</v>
      </c>
      <c r="C389" s="5">
        <v>1.7</v>
      </c>
      <c r="D389" s="4">
        <f t="shared" si="20"/>
        <v>42.600000000000009</v>
      </c>
      <c r="E389" s="30" t="s">
        <v>883</v>
      </c>
      <c r="F389" s="30" t="s">
        <v>1043</v>
      </c>
      <c r="G389" s="39"/>
    </row>
    <row r="390" spans="1:9" ht="12.75" thickBot="1" x14ac:dyDescent="0.25">
      <c r="A390" s="32" t="s">
        <v>168</v>
      </c>
      <c r="B390" s="3" t="s">
        <v>72</v>
      </c>
      <c r="C390" s="5">
        <v>2</v>
      </c>
      <c r="D390" s="4">
        <f t="shared" si="20"/>
        <v>44.600000000000009</v>
      </c>
      <c r="E390" s="30" t="s">
        <v>933</v>
      </c>
      <c r="F390" s="30" t="s">
        <v>626</v>
      </c>
      <c r="G390" s="39"/>
    </row>
    <row r="391" spans="1:9" ht="12.75" thickBot="1" x14ac:dyDescent="0.25">
      <c r="A391" s="32" t="s">
        <v>170</v>
      </c>
      <c r="B391" s="3" t="s">
        <v>145</v>
      </c>
      <c r="C391" s="5">
        <v>1.3</v>
      </c>
      <c r="D391" s="4">
        <f t="shared" si="20"/>
        <v>45.900000000000006</v>
      </c>
      <c r="E391" s="30" t="s">
        <v>716</v>
      </c>
      <c r="F391" s="30" t="s">
        <v>1044</v>
      </c>
      <c r="G391" s="39"/>
    </row>
    <row r="392" spans="1:9" ht="12.75" thickBot="1" x14ac:dyDescent="0.25">
      <c r="A392" s="32" t="s">
        <v>172</v>
      </c>
      <c r="B392" s="3" t="s">
        <v>146</v>
      </c>
      <c r="C392" s="5">
        <v>1.6</v>
      </c>
      <c r="D392" s="4">
        <f t="shared" si="20"/>
        <v>47.500000000000007</v>
      </c>
      <c r="E392" s="30" t="s">
        <v>1045</v>
      </c>
      <c r="F392" s="30" t="s">
        <v>1046</v>
      </c>
      <c r="G392" s="39"/>
    </row>
    <row r="393" spans="1:9" ht="12.75" thickBot="1" x14ac:dyDescent="0.25">
      <c r="A393" s="32" t="s">
        <v>174</v>
      </c>
      <c r="B393" s="3" t="s">
        <v>147</v>
      </c>
      <c r="C393" s="5">
        <v>1.2</v>
      </c>
      <c r="D393" s="4">
        <f t="shared" si="20"/>
        <v>48.70000000000001</v>
      </c>
      <c r="E393" s="30" t="s">
        <v>767</v>
      </c>
      <c r="F393" s="30" t="s">
        <v>943</v>
      </c>
      <c r="G393" s="39"/>
    </row>
    <row r="394" spans="1:9" ht="12.75" thickBot="1" x14ac:dyDescent="0.25">
      <c r="A394" s="102" t="s">
        <v>270</v>
      </c>
      <c r="B394" s="103"/>
      <c r="C394" s="9">
        <f>SUM(C368:C393)</f>
        <v>48.70000000000001</v>
      </c>
      <c r="D394" s="10"/>
    </row>
    <row r="395" spans="1:9" ht="12.75" thickBot="1" x14ac:dyDescent="0.25">
      <c r="A395" s="15"/>
      <c r="B395" s="15"/>
      <c r="C395" s="16"/>
      <c r="D395" s="20"/>
    </row>
    <row r="396" spans="1:9" ht="12" customHeight="1" x14ac:dyDescent="0.2">
      <c r="A396" s="33" t="s">
        <v>0</v>
      </c>
      <c r="B396" s="143" t="s">
        <v>2</v>
      </c>
      <c r="C396" s="110" t="s">
        <v>267</v>
      </c>
      <c r="D396" s="97" t="s">
        <v>268</v>
      </c>
      <c r="E396" s="97" t="s">
        <v>387</v>
      </c>
      <c r="F396" s="97" t="s">
        <v>389</v>
      </c>
      <c r="G396" s="97" t="s">
        <v>392</v>
      </c>
      <c r="H396" s="97" t="s">
        <v>403</v>
      </c>
      <c r="I396" s="97" t="s">
        <v>404</v>
      </c>
    </row>
    <row r="397" spans="1:9" ht="87.75" customHeight="1" thickBot="1" x14ac:dyDescent="0.25">
      <c r="A397" s="34" t="s">
        <v>1</v>
      </c>
      <c r="B397" s="144"/>
      <c r="C397" s="111"/>
      <c r="D397" s="98"/>
      <c r="E397" s="98"/>
      <c r="F397" s="98"/>
      <c r="G397" s="98"/>
      <c r="H397" s="98"/>
      <c r="I397" s="98"/>
    </row>
    <row r="398" spans="1:9" ht="12.75" thickBot="1" x14ac:dyDescent="0.25">
      <c r="A398" s="34" t="s">
        <v>3</v>
      </c>
      <c r="B398" s="3" t="s">
        <v>236</v>
      </c>
      <c r="C398" s="4"/>
      <c r="D398" s="4"/>
      <c r="E398" s="30" t="s">
        <v>762</v>
      </c>
      <c r="F398" s="30" t="s">
        <v>697</v>
      </c>
      <c r="G398" s="30" t="s">
        <v>465</v>
      </c>
      <c r="H398" s="30" t="s">
        <v>864</v>
      </c>
      <c r="I398" s="30" t="s">
        <v>847</v>
      </c>
    </row>
    <row r="399" spans="1:9" ht="12.75" thickBot="1" x14ac:dyDescent="0.25">
      <c r="A399" s="34" t="s">
        <v>4</v>
      </c>
      <c r="B399" s="3" t="s">
        <v>41</v>
      </c>
      <c r="C399" s="5">
        <v>1.6</v>
      </c>
      <c r="D399" s="4">
        <v>1.6</v>
      </c>
      <c r="E399" s="30" t="s">
        <v>1011</v>
      </c>
      <c r="F399" s="30" t="s">
        <v>664</v>
      </c>
      <c r="G399" s="30" t="s">
        <v>581</v>
      </c>
      <c r="H399" s="30" t="s">
        <v>798</v>
      </c>
      <c r="I399" s="30" t="s">
        <v>1036</v>
      </c>
    </row>
    <row r="400" spans="1:9" ht="12.75" thickBot="1" x14ac:dyDescent="0.25">
      <c r="A400" s="34" t="s">
        <v>6</v>
      </c>
      <c r="B400" s="3" t="s">
        <v>148</v>
      </c>
      <c r="C400" s="5">
        <v>2.7</v>
      </c>
      <c r="D400" s="4">
        <f>D399+C400</f>
        <v>4.3000000000000007</v>
      </c>
      <c r="E400" s="30" t="s">
        <v>722</v>
      </c>
      <c r="F400" s="30" t="s">
        <v>904</v>
      </c>
      <c r="G400" s="30" t="s">
        <v>462</v>
      </c>
      <c r="H400" s="30" t="s">
        <v>1038</v>
      </c>
      <c r="I400" s="30" t="s">
        <v>878</v>
      </c>
    </row>
    <row r="401" spans="1:9" ht="12.75" thickBot="1" x14ac:dyDescent="0.25">
      <c r="A401" s="34" t="s">
        <v>8</v>
      </c>
      <c r="B401" s="3" t="s">
        <v>149</v>
      </c>
      <c r="C401" s="5">
        <v>2.4</v>
      </c>
      <c r="D401" s="4">
        <f t="shared" ref="D401:D414" si="21">D400+C401</f>
        <v>6.7000000000000011</v>
      </c>
      <c r="E401" s="30" t="s">
        <v>695</v>
      </c>
      <c r="F401" s="30" t="s">
        <v>590</v>
      </c>
      <c r="G401" s="30" t="s">
        <v>1024</v>
      </c>
      <c r="H401" s="30" t="s">
        <v>1049</v>
      </c>
      <c r="I401" s="30" t="s">
        <v>1047</v>
      </c>
    </row>
    <row r="402" spans="1:9" ht="12.75" thickBot="1" x14ac:dyDescent="0.25">
      <c r="A402" s="34" t="s">
        <v>10</v>
      </c>
      <c r="B402" s="3" t="s">
        <v>150</v>
      </c>
      <c r="C402" s="5">
        <v>1.8</v>
      </c>
      <c r="D402" s="4">
        <f t="shared" si="21"/>
        <v>8.5000000000000018</v>
      </c>
      <c r="E402" s="30" t="s">
        <v>730</v>
      </c>
      <c r="F402" s="30" t="s">
        <v>561</v>
      </c>
      <c r="G402" s="30" t="s">
        <v>743</v>
      </c>
      <c r="H402" s="30" t="s">
        <v>874</v>
      </c>
      <c r="I402" s="30" t="s">
        <v>885</v>
      </c>
    </row>
    <row r="403" spans="1:9" ht="12.75" thickBot="1" x14ac:dyDescent="0.25">
      <c r="A403" s="34" t="s">
        <v>12</v>
      </c>
      <c r="B403" s="3" t="s">
        <v>151</v>
      </c>
      <c r="C403" s="5">
        <v>2.2999999999999998</v>
      </c>
      <c r="D403" s="4">
        <f t="shared" si="21"/>
        <v>10.8</v>
      </c>
      <c r="E403" s="30" t="s">
        <v>619</v>
      </c>
      <c r="F403" s="30" t="s">
        <v>712</v>
      </c>
      <c r="G403" s="30" t="s">
        <v>651</v>
      </c>
      <c r="H403" s="30" t="s">
        <v>835</v>
      </c>
      <c r="I403" s="30" t="s">
        <v>571</v>
      </c>
    </row>
    <row r="404" spans="1:9" ht="12.75" thickBot="1" x14ac:dyDescent="0.25">
      <c r="A404" s="34" t="s">
        <v>14</v>
      </c>
      <c r="B404" s="3" t="s">
        <v>152</v>
      </c>
      <c r="C404" s="5">
        <v>1.7</v>
      </c>
      <c r="D404" s="4">
        <f t="shared" si="21"/>
        <v>12.5</v>
      </c>
      <c r="E404" s="30" t="s">
        <v>1050</v>
      </c>
      <c r="F404" s="30" t="s">
        <v>690</v>
      </c>
      <c r="G404" s="30" t="s">
        <v>657</v>
      </c>
      <c r="H404" s="30" t="s">
        <v>877</v>
      </c>
      <c r="I404" s="30" t="s">
        <v>1039</v>
      </c>
    </row>
    <row r="405" spans="1:9" ht="12.75" thickBot="1" x14ac:dyDescent="0.25">
      <c r="A405" s="34" t="s">
        <v>16</v>
      </c>
      <c r="B405" s="3" t="s">
        <v>153</v>
      </c>
      <c r="C405" s="5">
        <v>1.9</v>
      </c>
      <c r="D405" s="4">
        <f t="shared" si="21"/>
        <v>14.4</v>
      </c>
      <c r="E405" s="30" t="s">
        <v>696</v>
      </c>
      <c r="F405" s="30" t="s">
        <v>591</v>
      </c>
      <c r="G405" s="30" t="s">
        <v>499</v>
      </c>
      <c r="H405" s="30" t="s">
        <v>881</v>
      </c>
      <c r="I405" s="30" t="s">
        <v>1051</v>
      </c>
    </row>
    <row r="406" spans="1:9" ht="12.75" thickBot="1" x14ac:dyDescent="0.25">
      <c r="A406" s="34" t="s">
        <v>18</v>
      </c>
      <c r="B406" s="3" t="s">
        <v>154</v>
      </c>
      <c r="C406" s="5">
        <v>2.9</v>
      </c>
      <c r="D406" s="4">
        <f t="shared" si="21"/>
        <v>17.3</v>
      </c>
      <c r="E406" s="30" t="s">
        <v>638</v>
      </c>
      <c r="F406" s="30" t="s">
        <v>686</v>
      </c>
      <c r="G406" s="30" t="s">
        <v>1000</v>
      </c>
      <c r="H406" s="30" t="s">
        <v>1052</v>
      </c>
      <c r="I406" s="30" t="s">
        <v>1040</v>
      </c>
    </row>
    <row r="407" spans="1:9" ht="12.75" thickBot="1" x14ac:dyDescent="0.25">
      <c r="A407" s="34" t="s">
        <v>20</v>
      </c>
      <c r="B407" s="3" t="s">
        <v>141</v>
      </c>
      <c r="C407" s="5">
        <v>1</v>
      </c>
      <c r="D407" s="4">
        <f t="shared" si="21"/>
        <v>18.3</v>
      </c>
      <c r="E407" s="30" t="s">
        <v>642</v>
      </c>
      <c r="F407" s="30" t="s">
        <v>566</v>
      </c>
      <c r="G407" s="30" t="s">
        <v>580</v>
      </c>
      <c r="H407" s="30" t="s">
        <v>889</v>
      </c>
      <c r="I407" s="30" t="s">
        <v>605</v>
      </c>
    </row>
    <row r="408" spans="1:9" ht="12.75" thickBot="1" x14ac:dyDescent="0.25">
      <c r="A408" s="32" t="s">
        <v>21</v>
      </c>
      <c r="B408" s="3" t="s">
        <v>142</v>
      </c>
      <c r="C408" s="5">
        <v>2.7</v>
      </c>
      <c r="D408" s="4">
        <f t="shared" si="21"/>
        <v>21</v>
      </c>
      <c r="E408" s="30" t="s">
        <v>654</v>
      </c>
      <c r="F408" s="30"/>
      <c r="G408" s="30" t="s">
        <v>497</v>
      </c>
      <c r="H408" s="30"/>
      <c r="I408" s="30"/>
    </row>
    <row r="409" spans="1:9" ht="12.75" thickBot="1" x14ac:dyDescent="0.25">
      <c r="A409" s="32" t="s">
        <v>23</v>
      </c>
      <c r="B409" s="3" t="s">
        <v>143</v>
      </c>
      <c r="C409" s="5">
        <v>0.7</v>
      </c>
      <c r="D409" s="4">
        <f t="shared" si="21"/>
        <v>21.7</v>
      </c>
      <c r="E409" s="30" t="s">
        <v>897</v>
      </c>
      <c r="F409" s="30"/>
      <c r="G409" s="30" t="s">
        <v>496</v>
      </c>
      <c r="H409" s="30"/>
      <c r="I409" s="30"/>
    </row>
    <row r="410" spans="1:9" ht="12.75" thickBot="1" x14ac:dyDescent="0.25">
      <c r="A410" s="32" t="s">
        <v>25</v>
      </c>
      <c r="B410" s="3" t="s">
        <v>144</v>
      </c>
      <c r="C410" s="5">
        <v>1.7</v>
      </c>
      <c r="D410" s="4">
        <f t="shared" si="21"/>
        <v>23.4</v>
      </c>
      <c r="E410" s="30" t="s">
        <v>750</v>
      </c>
      <c r="F410" s="30"/>
      <c r="G410" s="30" t="s">
        <v>951</v>
      </c>
      <c r="H410" s="30"/>
      <c r="I410" s="30"/>
    </row>
    <row r="411" spans="1:9" ht="12.75" thickBot="1" x14ac:dyDescent="0.25">
      <c r="A411" s="32" t="s">
        <v>26</v>
      </c>
      <c r="B411" s="3" t="s">
        <v>72</v>
      </c>
      <c r="C411" s="5">
        <v>2</v>
      </c>
      <c r="D411" s="4">
        <f t="shared" si="21"/>
        <v>25.4</v>
      </c>
      <c r="E411" s="30" t="s">
        <v>752</v>
      </c>
      <c r="F411" s="30"/>
      <c r="G411" s="30" t="s">
        <v>676</v>
      </c>
      <c r="H411" s="30"/>
      <c r="I411" s="30"/>
    </row>
    <row r="412" spans="1:9" ht="12.75" thickBot="1" x14ac:dyDescent="0.25">
      <c r="A412" s="32" t="s">
        <v>27</v>
      </c>
      <c r="B412" s="3" t="s">
        <v>145</v>
      </c>
      <c r="C412" s="5">
        <v>1.3</v>
      </c>
      <c r="D412" s="4">
        <f t="shared" si="21"/>
        <v>26.7</v>
      </c>
      <c r="E412" s="30" t="s">
        <v>697</v>
      </c>
      <c r="F412" s="30"/>
      <c r="G412" s="30" t="s">
        <v>963</v>
      </c>
      <c r="H412" s="30"/>
      <c r="I412" s="30"/>
    </row>
    <row r="413" spans="1:9" ht="12.75" thickBot="1" x14ac:dyDescent="0.25">
      <c r="A413" s="32" t="s">
        <v>29</v>
      </c>
      <c r="B413" s="3" t="s">
        <v>146</v>
      </c>
      <c r="C413" s="5">
        <v>1.6</v>
      </c>
      <c r="D413" s="4">
        <f t="shared" si="21"/>
        <v>28.3</v>
      </c>
      <c r="E413" s="30" t="s">
        <v>932</v>
      </c>
      <c r="F413" s="30"/>
      <c r="G413" s="30" t="s">
        <v>964</v>
      </c>
      <c r="H413" s="30"/>
      <c r="I413" s="30"/>
    </row>
    <row r="414" spans="1:9" ht="12.75" thickBot="1" x14ac:dyDescent="0.25">
      <c r="A414" s="32" t="s">
        <v>31</v>
      </c>
      <c r="B414" s="3" t="s">
        <v>147</v>
      </c>
      <c r="C414" s="5">
        <v>1.2</v>
      </c>
      <c r="D414" s="4">
        <f t="shared" si="21"/>
        <v>29.5</v>
      </c>
      <c r="E414" s="30" t="s">
        <v>893</v>
      </c>
      <c r="F414" s="30"/>
      <c r="G414" s="30" t="s">
        <v>688</v>
      </c>
      <c r="H414" s="30"/>
      <c r="I414" s="30"/>
    </row>
    <row r="415" spans="1:9" ht="12.75" thickBot="1" x14ac:dyDescent="0.25">
      <c r="A415" s="102" t="s">
        <v>270</v>
      </c>
      <c r="B415" s="103"/>
      <c r="C415" s="9">
        <f>SUM(C398:C414)</f>
        <v>29.5</v>
      </c>
      <c r="D415" s="9"/>
    </row>
    <row r="416" spans="1:9" ht="12.75" thickBot="1" x14ac:dyDescent="0.25">
      <c r="A416" s="15"/>
      <c r="B416" s="15"/>
      <c r="C416" s="16"/>
      <c r="D416" s="16"/>
    </row>
    <row r="417" spans="1:7" ht="12" customHeight="1" x14ac:dyDescent="0.2">
      <c r="A417" s="1" t="s">
        <v>0</v>
      </c>
      <c r="B417" s="108" t="s">
        <v>2</v>
      </c>
      <c r="C417" s="110" t="s">
        <v>267</v>
      </c>
      <c r="D417" s="97" t="s">
        <v>268</v>
      </c>
      <c r="E417" s="97" t="s">
        <v>388</v>
      </c>
      <c r="F417" s="97" t="s">
        <v>390</v>
      </c>
      <c r="G417" s="97" t="s">
        <v>391</v>
      </c>
    </row>
    <row r="418" spans="1:7" ht="79.5" customHeight="1" thickBot="1" x14ac:dyDescent="0.25">
      <c r="A418" s="2" t="s">
        <v>1</v>
      </c>
      <c r="B418" s="109"/>
      <c r="C418" s="111"/>
      <c r="D418" s="98"/>
      <c r="E418" s="98"/>
      <c r="F418" s="98"/>
      <c r="G418" s="98"/>
    </row>
    <row r="419" spans="1:7" ht="12.75" thickBot="1" x14ac:dyDescent="0.25">
      <c r="A419" s="40" t="s">
        <v>3</v>
      </c>
      <c r="B419" s="3" t="s">
        <v>238</v>
      </c>
      <c r="C419" s="4"/>
      <c r="D419" s="4"/>
      <c r="E419" s="30" t="s">
        <v>987</v>
      </c>
      <c r="F419" s="30" t="s">
        <v>987</v>
      </c>
      <c r="G419" s="30" t="s">
        <v>621</v>
      </c>
    </row>
    <row r="420" spans="1:7" ht="12.75" thickBot="1" x14ac:dyDescent="0.25">
      <c r="A420" s="34" t="s">
        <v>4</v>
      </c>
      <c r="B420" s="3" t="s">
        <v>41</v>
      </c>
      <c r="C420" s="5">
        <v>1.6</v>
      </c>
      <c r="D420" s="4">
        <v>1.6</v>
      </c>
      <c r="E420" s="30" t="s">
        <v>512</v>
      </c>
      <c r="F420" s="30" t="s">
        <v>512</v>
      </c>
      <c r="G420" s="30" t="s">
        <v>585</v>
      </c>
    </row>
    <row r="421" spans="1:7" ht="12.75" thickBot="1" x14ac:dyDescent="0.25">
      <c r="A421" s="34" t="s">
        <v>6</v>
      </c>
      <c r="B421" s="3" t="s">
        <v>148</v>
      </c>
      <c r="C421" s="5">
        <v>2.7</v>
      </c>
      <c r="D421" s="4">
        <f>D420+C421</f>
        <v>4.3000000000000007</v>
      </c>
      <c r="E421" s="30" t="s">
        <v>754</v>
      </c>
      <c r="F421" s="30" t="s">
        <v>754</v>
      </c>
      <c r="G421" s="30" t="s">
        <v>945</v>
      </c>
    </row>
    <row r="422" spans="1:7" ht="12.75" thickBot="1" x14ac:dyDescent="0.25">
      <c r="A422" s="34" t="s">
        <v>8</v>
      </c>
      <c r="B422" s="3" t="s">
        <v>149</v>
      </c>
      <c r="C422" s="5">
        <v>2.4</v>
      </c>
      <c r="D422" s="4">
        <f t="shared" ref="D422:D427" si="22">D421+C422</f>
        <v>6.7000000000000011</v>
      </c>
      <c r="E422" s="30" t="s">
        <v>936</v>
      </c>
      <c r="F422" s="30" t="s">
        <v>936</v>
      </c>
      <c r="G422" s="30" t="s">
        <v>943</v>
      </c>
    </row>
    <row r="423" spans="1:7" ht="12.75" thickBot="1" x14ac:dyDescent="0.25">
      <c r="A423" s="34" t="s">
        <v>10</v>
      </c>
      <c r="B423" s="3" t="s">
        <v>150</v>
      </c>
      <c r="C423" s="5">
        <v>1.8</v>
      </c>
      <c r="D423" s="4">
        <f t="shared" si="22"/>
        <v>8.5000000000000018</v>
      </c>
      <c r="E423" s="30" t="s">
        <v>516</v>
      </c>
      <c r="F423" s="30" t="s">
        <v>516</v>
      </c>
      <c r="G423" s="30" t="s">
        <v>584</v>
      </c>
    </row>
    <row r="424" spans="1:7" ht="12.75" thickBot="1" x14ac:dyDescent="0.25">
      <c r="A424" s="34" t="s">
        <v>12</v>
      </c>
      <c r="B424" s="3" t="s">
        <v>151</v>
      </c>
      <c r="C424" s="5">
        <v>2.2999999999999998</v>
      </c>
      <c r="D424" s="4">
        <f t="shared" si="22"/>
        <v>10.8</v>
      </c>
      <c r="E424" s="30" t="s">
        <v>517</v>
      </c>
      <c r="F424" s="30" t="s">
        <v>517</v>
      </c>
      <c r="G424" s="30" t="s">
        <v>1053</v>
      </c>
    </row>
    <row r="425" spans="1:7" ht="12.75" thickBot="1" x14ac:dyDescent="0.25">
      <c r="A425" s="34" t="s">
        <v>14</v>
      </c>
      <c r="B425" s="3" t="s">
        <v>152</v>
      </c>
      <c r="C425" s="5">
        <v>1.7</v>
      </c>
      <c r="D425" s="4">
        <f t="shared" si="22"/>
        <v>12.5</v>
      </c>
      <c r="E425" s="30" t="s">
        <v>741</v>
      </c>
      <c r="F425" s="30" t="s">
        <v>741</v>
      </c>
      <c r="G425" s="30" t="s">
        <v>882</v>
      </c>
    </row>
    <row r="426" spans="1:7" ht="12.75" thickBot="1" x14ac:dyDescent="0.25">
      <c r="A426" s="34" t="s">
        <v>16</v>
      </c>
      <c r="B426" s="3" t="s">
        <v>155</v>
      </c>
      <c r="C426" s="5">
        <v>3.1</v>
      </c>
      <c r="D426" s="4">
        <f t="shared" si="22"/>
        <v>15.6</v>
      </c>
      <c r="E426" s="30" t="s">
        <v>665</v>
      </c>
      <c r="F426" s="30" t="s">
        <v>665</v>
      </c>
      <c r="G426" s="30" t="s">
        <v>543</v>
      </c>
    </row>
    <row r="427" spans="1:7" ht="12.75" thickBot="1" x14ac:dyDescent="0.25">
      <c r="A427" s="34" t="s">
        <v>18</v>
      </c>
      <c r="B427" s="3" t="s">
        <v>154</v>
      </c>
      <c r="C427" s="5">
        <v>2.9</v>
      </c>
      <c r="D427" s="4">
        <f t="shared" si="22"/>
        <v>18.5</v>
      </c>
      <c r="E427" s="30" t="s">
        <v>753</v>
      </c>
      <c r="F427" s="30" t="s">
        <v>753</v>
      </c>
      <c r="G427" s="30" t="s">
        <v>1032</v>
      </c>
    </row>
    <row r="428" spans="1:7" ht="12.75" thickBot="1" x14ac:dyDescent="0.25">
      <c r="A428" s="34" t="s">
        <v>20</v>
      </c>
      <c r="B428" s="3" t="s">
        <v>141</v>
      </c>
      <c r="C428" s="5">
        <v>1</v>
      </c>
      <c r="D428" s="4">
        <f>D427+C428</f>
        <v>19.5</v>
      </c>
      <c r="E428" s="30" t="s">
        <v>728</v>
      </c>
      <c r="F428" s="30" t="s">
        <v>728</v>
      </c>
      <c r="G428" s="30" t="s">
        <v>541</v>
      </c>
    </row>
    <row r="429" spans="1:7" ht="12.75" thickBot="1" x14ac:dyDescent="0.25">
      <c r="A429" s="32" t="s">
        <v>21</v>
      </c>
      <c r="B429" s="3" t="s">
        <v>142</v>
      </c>
      <c r="C429" s="5">
        <v>2.7</v>
      </c>
      <c r="D429" s="4">
        <f t="shared" ref="D429:D435" si="23">D428+C429</f>
        <v>22.2</v>
      </c>
      <c r="E429" s="30" t="s">
        <v>721</v>
      </c>
      <c r="F429" s="30"/>
      <c r="G429" s="30" t="s">
        <v>666</v>
      </c>
    </row>
    <row r="430" spans="1:7" ht="12.75" thickBot="1" x14ac:dyDescent="0.25">
      <c r="A430" s="32" t="s">
        <v>23</v>
      </c>
      <c r="B430" s="3" t="s">
        <v>143</v>
      </c>
      <c r="C430" s="5">
        <v>0.7</v>
      </c>
      <c r="D430" s="4">
        <f t="shared" si="23"/>
        <v>22.9</v>
      </c>
      <c r="E430" s="30" t="s">
        <v>564</v>
      </c>
      <c r="F430" s="30"/>
      <c r="G430" s="30" t="s">
        <v>869</v>
      </c>
    </row>
    <row r="431" spans="1:7" ht="12.75" thickBot="1" x14ac:dyDescent="0.25">
      <c r="A431" s="32" t="s">
        <v>25</v>
      </c>
      <c r="B431" s="3" t="s">
        <v>144</v>
      </c>
      <c r="C431" s="5">
        <v>1.7</v>
      </c>
      <c r="D431" s="4">
        <f t="shared" si="23"/>
        <v>24.599999999999998</v>
      </c>
      <c r="E431" s="30" t="s">
        <v>1021</v>
      </c>
      <c r="F431" s="30"/>
      <c r="G431" s="30" t="s">
        <v>1035</v>
      </c>
    </row>
    <row r="432" spans="1:7" ht="12.75" thickBot="1" x14ac:dyDescent="0.25">
      <c r="A432" s="32" t="s">
        <v>26</v>
      </c>
      <c r="B432" s="3" t="s">
        <v>72</v>
      </c>
      <c r="C432" s="5">
        <v>2</v>
      </c>
      <c r="D432" s="4">
        <f t="shared" si="23"/>
        <v>26.599999999999998</v>
      </c>
      <c r="E432" s="30" t="s">
        <v>690</v>
      </c>
      <c r="F432" s="30"/>
      <c r="G432" s="30" t="s">
        <v>1031</v>
      </c>
    </row>
    <row r="433" spans="1:8" ht="12.75" thickBot="1" x14ac:dyDescent="0.25">
      <c r="A433" s="32" t="s">
        <v>27</v>
      </c>
      <c r="B433" s="3" t="s">
        <v>145</v>
      </c>
      <c r="C433" s="5">
        <v>1.3</v>
      </c>
      <c r="D433" s="4">
        <f t="shared" si="23"/>
        <v>27.9</v>
      </c>
      <c r="E433" s="30" t="s">
        <v>562</v>
      </c>
      <c r="F433" s="30"/>
      <c r="G433" s="30" t="s">
        <v>537</v>
      </c>
    </row>
    <row r="434" spans="1:8" ht="12.75" thickBot="1" x14ac:dyDescent="0.25">
      <c r="A434" s="32" t="s">
        <v>29</v>
      </c>
      <c r="B434" s="3" t="s">
        <v>146</v>
      </c>
      <c r="C434" s="5">
        <v>1.6</v>
      </c>
      <c r="D434" s="4">
        <f t="shared" si="23"/>
        <v>29.5</v>
      </c>
      <c r="E434" s="30" t="s">
        <v>910</v>
      </c>
      <c r="F434" s="30"/>
      <c r="G434" s="30" t="s">
        <v>1054</v>
      </c>
    </row>
    <row r="435" spans="1:8" ht="12.75" thickBot="1" x14ac:dyDescent="0.25">
      <c r="A435" s="32" t="s">
        <v>31</v>
      </c>
      <c r="B435" s="3" t="s">
        <v>147</v>
      </c>
      <c r="C435" s="5">
        <v>1.2</v>
      </c>
      <c r="D435" s="4">
        <f t="shared" si="23"/>
        <v>30.7</v>
      </c>
      <c r="E435" s="30" t="s">
        <v>674</v>
      </c>
      <c r="F435" s="30"/>
      <c r="G435" s="30" t="s">
        <v>891</v>
      </c>
    </row>
    <row r="436" spans="1:8" ht="12.75" thickBot="1" x14ac:dyDescent="0.25">
      <c r="A436" s="102" t="s">
        <v>270</v>
      </c>
      <c r="B436" s="103"/>
      <c r="C436" s="9">
        <f>SUM(C419:C435)</f>
        <v>30.7</v>
      </c>
      <c r="D436" s="9"/>
    </row>
    <row r="437" spans="1:8" x14ac:dyDescent="0.2">
      <c r="A437" s="15"/>
      <c r="B437" s="15"/>
      <c r="C437" s="16"/>
    </row>
    <row r="438" spans="1:8" x14ac:dyDescent="0.2">
      <c r="A438" s="7" t="s">
        <v>281</v>
      </c>
    </row>
    <row r="439" spans="1:8" ht="12.75" thickBot="1" x14ac:dyDescent="0.25">
      <c r="A439" s="7"/>
    </row>
    <row r="440" spans="1:8" ht="12" customHeight="1" x14ac:dyDescent="0.2">
      <c r="A440" s="1" t="s">
        <v>0</v>
      </c>
      <c r="B440" s="108" t="s">
        <v>2</v>
      </c>
      <c r="C440" s="110" t="s">
        <v>267</v>
      </c>
      <c r="D440" s="97" t="s">
        <v>268</v>
      </c>
      <c r="E440" s="97" t="s">
        <v>362</v>
      </c>
      <c r="F440" s="97" t="s">
        <v>363</v>
      </c>
      <c r="G440" s="97" t="s">
        <v>362</v>
      </c>
      <c r="H440" s="97" t="s">
        <v>363</v>
      </c>
    </row>
    <row r="441" spans="1:8" ht="81" customHeight="1" thickBot="1" x14ac:dyDescent="0.25">
      <c r="A441" s="2" t="s">
        <v>1</v>
      </c>
      <c r="B441" s="109"/>
      <c r="C441" s="111"/>
      <c r="D441" s="98"/>
      <c r="E441" s="98"/>
      <c r="F441" s="98"/>
      <c r="G441" s="98"/>
      <c r="H441" s="98"/>
    </row>
    <row r="442" spans="1:8" ht="12.75" thickBot="1" x14ac:dyDescent="0.25">
      <c r="A442" s="2" t="s">
        <v>3</v>
      </c>
      <c r="B442" s="3" t="s">
        <v>236</v>
      </c>
      <c r="C442" s="4"/>
      <c r="D442" s="4"/>
      <c r="E442" s="30" t="s">
        <v>893</v>
      </c>
      <c r="F442" s="30" t="s">
        <v>769</v>
      </c>
      <c r="G442" s="30" t="s">
        <v>465</v>
      </c>
      <c r="H442" s="30" t="s">
        <v>588</v>
      </c>
    </row>
    <row r="443" spans="1:8" ht="12.75" thickBot="1" x14ac:dyDescent="0.25">
      <c r="A443" s="2" t="s">
        <v>4</v>
      </c>
      <c r="B443" s="3" t="s">
        <v>5</v>
      </c>
      <c r="C443" s="5">
        <v>0.8</v>
      </c>
      <c r="D443" s="4">
        <f t="shared" ref="D443:D454" si="24">D442+C443</f>
        <v>0.8</v>
      </c>
      <c r="E443" s="30" t="s">
        <v>760</v>
      </c>
      <c r="F443" s="30" t="s">
        <v>1055</v>
      </c>
      <c r="G443" s="30" t="s">
        <v>616</v>
      </c>
      <c r="H443" s="30" t="s">
        <v>907</v>
      </c>
    </row>
    <row r="444" spans="1:8" ht="12.75" thickBot="1" x14ac:dyDescent="0.25">
      <c r="A444" s="2" t="s">
        <v>6</v>
      </c>
      <c r="B444" s="3" t="s">
        <v>7</v>
      </c>
      <c r="C444" s="5">
        <v>1</v>
      </c>
      <c r="D444" s="4">
        <f t="shared" si="24"/>
        <v>1.8</v>
      </c>
      <c r="E444" s="30" t="s">
        <v>908</v>
      </c>
      <c r="F444" s="30" t="s">
        <v>508</v>
      </c>
      <c r="G444" s="30" t="s">
        <v>466</v>
      </c>
      <c r="H444" s="30" t="s">
        <v>555</v>
      </c>
    </row>
    <row r="445" spans="1:8" ht="12.75" thickBot="1" x14ac:dyDescent="0.25">
      <c r="A445" s="2" t="s">
        <v>8</v>
      </c>
      <c r="B445" s="3" t="s">
        <v>9</v>
      </c>
      <c r="C445" s="5">
        <v>0.5</v>
      </c>
      <c r="D445" s="4">
        <f t="shared" si="24"/>
        <v>2.2999999999999998</v>
      </c>
      <c r="E445" s="30" t="s">
        <v>590</v>
      </c>
      <c r="F445" s="30" t="s">
        <v>892</v>
      </c>
      <c r="G445" s="30" t="s">
        <v>519</v>
      </c>
      <c r="H445" s="30" t="s">
        <v>534</v>
      </c>
    </row>
    <row r="446" spans="1:8" ht="12.75" thickBot="1" x14ac:dyDescent="0.25">
      <c r="A446" s="34" t="s">
        <v>10</v>
      </c>
      <c r="B446" s="3" t="s">
        <v>124</v>
      </c>
      <c r="C446" s="5">
        <v>0.5</v>
      </c>
      <c r="D446" s="4">
        <f t="shared" si="24"/>
        <v>2.8</v>
      </c>
      <c r="E446" s="30" t="s">
        <v>310</v>
      </c>
      <c r="F446" s="30" t="s">
        <v>761</v>
      </c>
      <c r="G446" s="30" t="s">
        <v>310</v>
      </c>
      <c r="H446" s="30" t="s">
        <v>556</v>
      </c>
    </row>
    <row r="447" spans="1:8" ht="12.75" thickBot="1" x14ac:dyDescent="0.25">
      <c r="A447" s="34" t="s">
        <v>12</v>
      </c>
      <c r="B447" s="3" t="s">
        <v>108</v>
      </c>
      <c r="C447" s="5">
        <v>2.5</v>
      </c>
      <c r="D447" s="4">
        <f t="shared" si="24"/>
        <v>5.3</v>
      </c>
      <c r="E447" s="30" t="s">
        <v>1056</v>
      </c>
      <c r="F447" s="30" t="s">
        <v>620</v>
      </c>
      <c r="G447" s="30" t="s">
        <v>470</v>
      </c>
      <c r="H447" s="30" t="s">
        <v>589</v>
      </c>
    </row>
    <row r="448" spans="1:8" ht="12.75" thickBot="1" x14ac:dyDescent="0.25">
      <c r="A448" s="34" t="s">
        <v>14</v>
      </c>
      <c r="B448" s="3" t="s">
        <v>109</v>
      </c>
      <c r="C448" s="5">
        <v>1.2</v>
      </c>
      <c r="D448" s="4">
        <f t="shared" si="24"/>
        <v>6.5</v>
      </c>
      <c r="E448" s="30" t="s">
        <v>564</v>
      </c>
      <c r="F448" s="30" t="s">
        <v>630</v>
      </c>
      <c r="G448" s="30" t="s">
        <v>503</v>
      </c>
      <c r="H448" s="30" t="s">
        <v>557</v>
      </c>
    </row>
    <row r="449" spans="1:14" ht="12.75" thickBot="1" x14ac:dyDescent="0.25">
      <c r="A449" s="34" t="s">
        <v>16</v>
      </c>
      <c r="B449" s="3" t="s">
        <v>110</v>
      </c>
      <c r="C449" s="5">
        <v>1.4</v>
      </c>
      <c r="D449" s="4">
        <f t="shared" si="24"/>
        <v>7.9</v>
      </c>
      <c r="E449" s="30" t="s">
        <v>686</v>
      </c>
      <c r="F449" s="30" t="s">
        <v>935</v>
      </c>
      <c r="G449" s="30" t="s">
        <v>988</v>
      </c>
      <c r="H449" s="30" t="s">
        <v>672</v>
      </c>
    </row>
    <row r="450" spans="1:14" ht="12.75" thickBot="1" x14ac:dyDescent="0.25">
      <c r="A450" s="34" t="s">
        <v>18</v>
      </c>
      <c r="B450" s="3" t="s">
        <v>111</v>
      </c>
      <c r="C450" s="5">
        <v>1.5</v>
      </c>
      <c r="D450" s="4">
        <f t="shared" si="24"/>
        <v>9.4</v>
      </c>
      <c r="E450" s="30" t="s">
        <v>680</v>
      </c>
      <c r="F450" s="30" t="s">
        <v>936</v>
      </c>
      <c r="G450" s="30" t="s">
        <v>1017</v>
      </c>
      <c r="H450" s="30" t="s">
        <v>478</v>
      </c>
    </row>
    <row r="451" spans="1:14" ht="12.75" thickBot="1" x14ac:dyDescent="0.25">
      <c r="A451" s="34" t="s">
        <v>20</v>
      </c>
      <c r="B451" s="3" t="s">
        <v>252</v>
      </c>
      <c r="C451" s="5">
        <v>1.3</v>
      </c>
      <c r="D451" s="4">
        <f t="shared" si="24"/>
        <v>10.700000000000001</v>
      </c>
      <c r="E451" s="30" t="s">
        <v>753</v>
      </c>
      <c r="F451" s="30" t="s">
        <v>516</v>
      </c>
      <c r="G451" s="30" t="s">
        <v>990</v>
      </c>
      <c r="H451" s="30" t="s">
        <v>559</v>
      </c>
    </row>
    <row r="452" spans="1:14" ht="12.75" thickBot="1" x14ac:dyDescent="0.25">
      <c r="A452" s="34" t="s">
        <v>21</v>
      </c>
      <c r="B452" s="3" t="s">
        <v>156</v>
      </c>
      <c r="C452" s="5">
        <v>1</v>
      </c>
      <c r="D452" s="4">
        <f t="shared" si="24"/>
        <v>11.700000000000001</v>
      </c>
      <c r="E452" s="30" t="s">
        <v>310</v>
      </c>
      <c r="F452" s="30" t="s">
        <v>903</v>
      </c>
      <c r="G452" s="30" t="s">
        <v>992</v>
      </c>
      <c r="H452" s="30" t="s">
        <v>310</v>
      </c>
    </row>
    <row r="453" spans="1:14" ht="12.75" thickBot="1" x14ac:dyDescent="0.25">
      <c r="A453" s="34" t="s">
        <v>23</v>
      </c>
      <c r="B453" s="3" t="s">
        <v>112</v>
      </c>
      <c r="C453" s="5">
        <v>1</v>
      </c>
      <c r="D453" s="4">
        <f t="shared" si="24"/>
        <v>12.700000000000001</v>
      </c>
      <c r="E453" s="30" t="s">
        <v>922</v>
      </c>
      <c r="F453" s="30" t="s">
        <v>747</v>
      </c>
      <c r="G453" s="30" t="s">
        <v>995</v>
      </c>
      <c r="H453" s="30" t="s">
        <v>909</v>
      </c>
    </row>
    <row r="454" spans="1:14" ht="12.75" customHeight="1" thickBot="1" x14ac:dyDescent="0.25">
      <c r="A454" s="32" t="s">
        <v>25</v>
      </c>
      <c r="B454" s="3" t="s">
        <v>253</v>
      </c>
      <c r="C454" s="5">
        <v>1.7</v>
      </c>
      <c r="D454" s="4">
        <f t="shared" si="24"/>
        <v>14.4</v>
      </c>
      <c r="E454" s="30" t="s">
        <v>1019</v>
      </c>
      <c r="F454" s="30" t="s">
        <v>583</v>
      </c>
      <c r="G454" s="30" t="s">
        <v>1005</v>
      </c>
      <c r="H454" s="30" t="s">
        <v>905</v>
      </c>
    </row>
    <row r="455" spans="1:14" ht="12.75" thickBot="1" x14ac:dyDescent="0.25">
      <c r="A455" s="102" t="s">
        <v>270</v>
      </c>
      <c r="B455" s="103"/>
      <c r="C455" s="9">
        <f>SUM(C442:C454)</f>
        <v>14.4</v>
      </c>
      <c r="D455" s="9"/>
    </row>
    <row r="456" spans="1:14" x14ac:dyDescent="0.2">
      <c r="A456" s="15"/>
      <c r="B456" s="15"/>
      <c r="C456" s="16"/>
    </row>
    <row r="457" spans="1:14" x14ac:dyDescent="0.2">
      <c r="A457" s="7" t="s">
        <v>282</v>
      </c>
    </row>
    <row r="458" spans="1:14" ht="12.75" thickBot="1" x14ac:dyDescent="0.25">
      <c r="A458" s="7"/>
    </row>
    <row r="459" spans="1:14" ht="12" customHeight="1" x14ac:dyDescent="0.2">
      <c r="A459" s="1" t="s">
        <v>0</v>
      </c>
      <c r="B459" s="108" t="s">
        <v>2</v>
      </c>
      <c r="C459" s="110" t="s">
        <v>267</v>
      </c>
      <c r="D459" s="97" t="s">
        <v>268</v>
      </c>
      <c r="E459" s="97" t="s">
        <v>372</v>
      </c>
      <c r="F459" s="97" t="s">
        <v>373</v>
      </c>
      <c r="G459" s="97" t="s">
        <v>374</v>
      </c>
      <c r="H459" s="97" t="s">
        <v>375</v>
      </c>
      <c r="I459" s="97" t="s">
        <v>377</v>
      </c>
      <c r="J459" s="97" t="s">
        <v>378</v>
      </c>
      <c r="K459" s="97" t="s">
        <v>379</v>
      </c>
      <c r="L459" s="97" t="s">
        <v>380</v>
      </c>
      <c r="M459" s="97" t="s">
        <v>381</v>
      </c>
      <c r="N459" s="97" t="s">
        <v>382</v>
      </c>
    </row>
    <row r="460" spans="1:14" ht="81" customHeight="1" thickBot="1" x14ac:dyDescent="0.25">
      <c r="A460" s="2" t="s">
        <v>1</v>
      </c>
      <c r="B460" s="109"/>
      <c r="C460" s="111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</row>
    <row r="461" spans="1:14" ht="12.75" thickBot="1" x14ac:dyDescent="0.25">
      <c r="A461" s="2" t="s">
        <v>3</v>
      </c>
      <c r="B461" s="3" t="s">
        <v>238</v>
      </c>
      <c r="C461" s="4"/>
      <c r="D461" s="4"/>
      <c r="E461" s="30" t="s">
        <v>1076</v>
      </c>
      <c r="F461" s="30" t="s">
        <v>765</v>
      </c>
      <c r="G461" s="30" t="s">
        <v>518</v>
      </c>
      <c r="H461" s="30" t="s">
        <v>890</v>
      </c>
      <c r="I461" s="30" t="s">
        <v>519</v>
      </c>
      <c r="J461" s="30" t="s">
        <v>702</v>
      </c>
      <c r="K461" s="30" t="s">
        <v>696</v>
      </c>
      <c r="L461" s="30" t="s">
        <v>765</v>
      </c>
      <c r="M461" s="30" t="s">
        <v>519</v>
      </c>
      <c r="N461" s="30" t="s">
        <v>587</v>
      </c>
    </row>
    <row r="462" spans="1:14" ht="12.75" thickBot="1" x14ac:dyDescent="0.25">
      <c r="A462" s="2" t="s">
        <v>4</v>
      </c>
      <c r="B462" s="3" t="s">
        <v>5</v>
      </c>
      <c r="C462" s="5">
        <v>0.8</v>
      </c>
      <c r="D462" s="4">
        <f t="shared" ref="D462:D479" si="25">D461+C462</f>
        <v>0.8</v>
      </c>
      <c r="E462" s="30" t="s">
        <v>1057</v>
      </c>
      <c r="F462" s="30" t="s">
        <v>513</v>
      </c>
      <c r="G462" s="30" t="s">
        <v>480</v>
      </c>
      <c r="H462" s="30" t="s">
        <v>682</v>
      </c>
      <c r="I462" s="30" t="s">
        <v>467</v>
      </c>
      <c r="J462" s="30" t="s">
        <v>1004</v>
      </c>
      <c r="K462" s="30" t="s">
        <v>634</v>
      </c>
      <c r="L462" s="30" t="s">
        <v>513</v>
      </c>
      <c r="M462" s="30" t="s">
        <v>467</v>
      </c>
      <c r="N462" s="30" t="s">
        <v>527</v>
      </c>
    </row>
    <row r="463" spans="1:14" ht="12.75" thickBot="1" x14ac:dyDescent="0.25">
      <c r="A463" s="34" t="s">
        <v>6</v>
      </c>
      <c r="B463" s="3" t="s">
        <v>7</v>
      </c>
      <c r="C463" s="5">
        <v>1</v>
      </c>
      <c r="D463" s="4">
        <f t="shared" si="25"/>
        <v>1.8</v>
      </c>
      <c r="E463" s="30" t="s">
        <v>1058</v>
      </c>
      <c r="F463" s="30" t="s">
        <v>754</v>
      </c>
      <c r="G463" s="30" t="s">
        <v>481</v>
      </c>
      <c r="H463" s="30" t="s">
        <v>964</v>
      </c>
      <c r="I463" s="30" t="s">
        <v>607</v>
      </c>
      <c r="J463" s="30" t="s">
        <v>1059</v>
      </c>
      <c r="K463" s="30" t="s">
        <v>918</v>
      </c>
      <c r="L463" s="30" t="s">
        <v>754</v>
      </c>
      <c r="M463" s="30" t="s">
        <v>607</v>
      </c>
      <c r="N463" s="30" t="s">
        <v>900</v>
      </c>
    </row>
    <row r="464" spans="1:14" ht="12.75" thickBot="1" x14ac:dyDescent="0.25">
      <c r="A464" s="34" t="s">
        <v>8</v>
      </c>
      <c r="B464" s="3" t="s">
        <v>9</v>
      </c>
      <c r="C464" s="5">
        <v>0.5</v>
      </c>
      <c r="D464" s="4">
        <f t="shared" si="25"/>
        <v>2.2999999999999998</v>
      </c>
      <c r="E464" s="30" t="s">
        <v>1060</v>
      </c>
      <c r="F464" s="30" t="s">
        <v>935</v>
      </c>
      <c r="G464" s="30" t="s">
        <v>482</v>
      </c>
      <c r="H464" s="30" t="s">
        <v>688</v>
      </c>
      <c r="I464" s="30" t="s">
        <v>596</v>
      </c>
      <c r="J464" s="30" t="s">
        <v>1018</v>
      </c>
      <c r="K464" s="30" t="s">
        <v>638</v>
      </c>
      <c r="L464" s="30" t="s">
        <v>935</v>
      </c>
      <c r="M464" s="30" t="s">
        <v>596</v>
      </c>
      <c r="N464" s="30" t="s">
        <v>528</v>
      </c>
    </row>
    <row r="465" spans="1:14" ht="12.75" thickBot="1" x14ac:dyDescent="0.25">
      <c r="A465" s="34" t="s">
        <v>10</v>
      </c>
      <c r="B465" s="3" t="s">
        <v>189</v>
      </c>
      <c r="C465" s="5">
        <v>0.5</v>
      </c>
      <c r="D465" s="4">
        <f t="shared" si="25"/>
        <v>2.8</v>
      </c>
      <c r="E465" s="30" t="s">
        <v>1061</v>
      </c>
      <c r="F465" s="30" t="s">
        <v>515</v>
      </c>
      <c r="G465" s="30" t="s">
        <v>567</v>
      </c>
      <c r="H465" s="30" t="s">
        <v>856</v>
      </c>
      <c r="I465" s="30" t="s">
        <v>1015</v>
      </c>
      <c r="J465" s="30" t="s">
        <v>608</v>
      </c>
      <c r="K465" s="30" t="s">
        <v>642</v>
      </c>
      <c r="L465" s="30" t="s">
        <v>515</v>
      </c>
      <c r="M465" s="30" t="s">
        <v>1015</v>
      </c>
      <c r="N465" s="30" t="s">
        <v>902</v>
      </c>
    </row>
    <row r="466" spans="1:14" ht="12.75" thickBot="1" x14ac:dyDescent="0.25">
      <c r="A466" s="34" t="s">
        <v>12</v>
      </c>
      <c r="B466" s="3" t="s">
        <v>435</v>
      </c>
      <c r="C466" s="5">
        <v>3.6</v>
      </c>
      <c r="D466" s="4">
        <f t="shared" si="25"/>
        <v>6.4</v>
      </c>
      <c r="E466" s="30" t="s">
        <v>1077</v>
      </c>
      <c r="F466" s="30" t="s">
        <v>766</v>
      </c>
      <c r="G466" s="30" t="s">
        <v>855</v>
      </c>
      <c r="H466" s="30" t="s">
        <v>944</v>
      </c>
      <c r="I466" s="30" t="s">
        <v>471</v>
      </c>
      <c r="J466" s="30" t="s">
        <v>1020</v>
      </c>
      <c r="K466" s="30" t="s">
        <v>897</v>
      </c>
      <c r="L466" s="30" t="s">
        <v>766</v>
      </c>
      <c r="M466" s="30" t="s">
        <v>471</v>
      </c>
      <c r="N466" s="30" t="s">
        <v>552</v>
      </c>
    </row>
    <row r="467" spans="1:14" ht="12.75" thickBot="1" x14ac:dyDescent="0.25">
      <c r="A467" s="34" t="s">
        <v>14</v>
      </c>
      <c r="B467" s="3" t="s">
        <v>157</v>
      </c>
      <c r="C467" s="5">
        <v>1.7</v>
      </c>
      <c r="D467" s="4">
        <f t="shared" si="25"/>
        <v>8.1</v>
      </c>
      <c r="E467" s="30" t="s">
        <v>1062</v>
      </c>
      <c r="F467" s="30" t="s">
        <v>911</v>
      </c>
      <c r="G467" s="30" t="s">
        <v>483</v>
      </c>
      <c r="H467" s="30" t="s">
        <v>861</v>
      </c>
      <c r="I467" s="30" t="s">
        <v>984</v>
      </c>
      <c r="J467" s="30" t="s">
        <v>636</v>
      </c>
      <c r="K467" s="30" t="s">
        <v>1063</v>
      </c>
      <c r="L467" s="30" t="s">
        <v>911</v>
      </c>
      <c r="M467" s="30" t="s">
        <v>984</v>
      </c>
      <c r="N467" s="30" t="s">
        <v>553</v>
      </c>
    </row>
    <row r="468" spans="1:14" ht="12.75" thickBot="1" x14ac:dyDescent="0.25">
      <c r="A468" s="34" t="s">
        <v>16</v>
      </c>
      <c r="B468" s="3" t="s">
        <v>431</v>
      </c>
      <c r="C468" s="5">
        <v>1.6</v>
      </c>
      <c r="D468" s="4">
        <f t="shared" si="25"/>
        <v>9.6999999999999993</v>
      </c>
      <c r="E468" s="30" t="s">
        <v>1064</v>
      </c>
      <c r="F468" s="30" t="s">
        <v>903</v>
      </c>
      <c r="G468" s="30" t="s">
        <v>1065</v>
      </c>
      <c r="H468" s="30" t="s">
        <v>691</v>
      </c>
      <c r="I468" s="30" t="s">
        <v>988</v>
      </c>
      <c r="J468" s="30" t="s">
        <v>632</v>
      </c>
      <c r="K468" s="30" t="s">
        <v>756</v>
      </c>
      <c r="L468" s="30" t="s">
        <v>903</v>
      </c>
      <c r="M468" s="30" t="s">
        <v>988</v>
      </c>
      <c r="N468" s="30" t="s">
        <v>692</v>
      </c>
    </row>
    <row r="469" spans="1:14" ht="12.75" thickBot="1" x14ac:dyDescent="0.25">
      <c r="A469" s="34" t="s">
        <v>18</v>
      </c>
      <c r="B469" s="3" t="s">
        <v>158</v>
      </c>
      <c r="C469" s="5">
        <v>2.5</v>
      </c>
      <c r="D469" s="4">
        <f t="shared" si="25"/>
        <v>12.2</v>
      </c>
      <c r="E469" s="30" t="s">
        <v>1066</v>
      </c>
      <c r="F469" s="30" t="s">
        <v>741</v>
      </c>
      <c r="G469" s="30" t="s">
        <v>484</v>
      </c>
      <c r="H469" s="30" t="s">
        <v>939</v>
      </c>
      <c r="I469" s="30" t="s">
        <v>1017</v>
      </c>
      <c r="J469" s="30" t="s">
        <v>1067</v>
      </c>
      <c r="K469" s="30" t="s">
        <v>893</v>
      </c>
      <c r="L469" s="30" t="s">
        <v>741</v>
      </c>
      <c r="M469" s="30" t="s">
        <v>1017</v>
      </c>
      <c r="N469" s="30" t="s">
        <v>532</v>
      </c>
    </row>
    <row r="470" spans="1:14" ht="12.75" thickBot="1" x14ac:dyDescent="0.25">
      <c r="A470" s="34" t="s">
        <v>20</v>
      </c>
      <c r="B470" s="3" t="s">
        <v>159</v>
      </c>
      <c r="C470" s="5">
        <v>3</v>
      </c>
      <c r="D470" s="4">
        <f t="shared" si="25"/>
        <v>15.2</v>
      </c>
      <c r="E470" s="30" t="s">
        <v>310</v>
      </c>
      <c r="F470" s="30" t="s">
        <v>310</v>
      </c>
      <c r="G470" s="30" t="s">
        <v>809</v>
      </c>
      <c r="H470" s="30" t="s">
        <v>1054</v>
      </c>
      <c r="I470" s="30" t="s">
        <v>310</v>
      </c>
      <c r="J470" s="30" t="s">
        <v>310</v>
      </c>
      <c r="K470" s="30" t="s">
        <v>310</v>
      </c>
      <c r="L470" s="30" t="s">
        <v>310</v>
      </c>
      <c r="M470" s="30" t="s">
        <v>310</v>
      </c>
      <c r="N470" s="30" t="s">
        <v>310</v>
      </c>
    </row>
    <row r="471" spans="1:14" ht="12.75" thickBot="1" x14ac:dyDescent="0.25">
      <c r="A471" s="34" t="s">
        <v>21</v>
      </c>
      <c r="B471" s="3" t="s">
        <v>158</v>
      </c>
      <c r="C471" s="5">
        <v>3</v>
      </c>
      <c r="D471" s="4">
        <f t="shared" si="25"/>
        <v>18.2</v>
      </c>
      <c r="E471" s="30" t="s">
        <v>1066</v>
      </c>
      <c r="F471" s="30" t="s">
        <v>741</v>
      </c>
      <c r="G471" s="30" t="s">
        <v>797</v>
      </c>
      <c r="H471" s="30" t="s">
        <v>538</v>
      </c>
      <c r="I471" s="30" t="s">
        <v>1017</v>
      </c>
      <c r="J471" s="30" t="s">
        <v>1067</v>
      </c>
      <c r="K471" s="30" t="s">
        <v>893</v>
      </c>
      <c r="L471" s="30" t="s">
        <v>741</v>
      </c>
      <c r="M471" s="30" t="s">
        <v>1017</v>
      </c>
      <c r="N471" s="30" t="s">
        <v>532</v>
      </c>
    </row>
    <row r="472" spans="1:14" ht="12.75" thickBot="1" x14ac:dyDescent="0.25">
      <c r="A472" s="34" t="s">
        <v>23</v>
      </c>
      <c r="B472" s="3" t="s">
        <v>160</v>
      </c>
      <c r="C472" s="5">
        <v>2</v>
      </c>
      <c r="D472" s="4">
        <f t="shared" si="25"/>
        <v>20.2</v>
      </c>
      <c r="E472" s="30" t="s">
        <v>1068</v>
      </c>
      <c r="F472" s="30" t="s">
        <v>583</v>
      </c>
      <c r="G472" s="30" t="s">
        <v>579</v>
      </c>
      <c r="H472" s="30" t="s">
        <v>1035</v>
      </c>
      <c r="I472" s="30" t="s">
        <v>582</v>
      </c>
      <c r="J472" s="30" t="s">
        <v>704</v>
      </c>
      <c r="K472" s="30" t="s">
        <v>908</v>
      </c>
      <c r="L472" s="30" t="s">
        <v>583</v>
      </c>
      <c r="M472" s="30" t="s">
        <v>582</v>
      </c>
      <c r="N472" s="30" t="s">
        <v>588</v>
      </c>
    </row>
    <row r="473" spans="1:14" ht="12.75" thickBot="1" x14ac:dyDescent="0.25">
      <c r="A473" s="34" t="s">
        <v>25</v>
      </c>
      <c r="B473" s="3" t="s">
        <v>161</v>
      </c>
      <c r="C473" s="5">
        <v>4.2</v>
      </c>
      <c r="D473" s="4">
        <f t="shared" si="25"/>
        <v>24.4</v>
      </c>
      <c r="E473" s="30" t="s">
        <v>1069</v>
      </c>
      <c r="F473" s="30" t="s">
        <v>671</v>
      </c>
      <c r="G473" s="30" t="s">
        <v>487</v>
      </c>
      <c r="H473" s="30" t="s">
        <v>540</v>
      </c>
      <c r="I473" s="30" t="s">
        <v>473</v>
      </c>
      <c r="J473" s="30" t="s">
        <v>522</v>
      </c>
      <c r="K473" s="30" t="s">
        <v>561</v>
      </c>
      <c r="L473" s="30" t="s">
        <v>671</v>
      </c>
      <c r="M473" s="30" t="s">
        <v>473</v>
      </c>
      <c r="N473" s="30" t="s">
        <v>556</v>
      </c>
    </row>
    <row r="474" spans="1:14" ht="12.75" thickBot="1" x14ac:dyDescent="0.25">
      <c r="A474" s="34" t="s">
        <v>26</v>
      </c>
      <c r="B474" s="3" t="s">
        <v>162</v>
      </c>
      <c r="C474" s="5">
        <v>1.3</v>
      </c>
      <c r="D474" s="4">
        <f t="shared" si="25"/>
        <v>25.7</v>
      </c>
      <c r="E474" s="30" t="s">
        <v>1070</v>
      </c>
      <c r="F474" s="30" t="s">
        <v>922</v>
      </c>
      <c r="G474" s="30" t="s">
        <v>868</v>
      </c>
      <c r="H474" s="30" t="s">
        <v>541</v>
      </c>
      <c r="I474" s="30" t="s">
        <v>995</v>
      </c>
      <c r="J474" s="30" t="s">
        <v>609</v>
      </c>
      <c r="K474" s="30" t="s">
        <v>901</v>
      </c>
      <c r="L474" s="30" t="s">
        <v>922</v>
      </c>
      <c r="M474" s="30" t="s">
        <v>995</v>
      </c>
      <c r="N474" s="30" t="s">
        <v>535</v>
      </c>
    </row>
    <row r="475" spans="1:14" ht="12.75" thickBot="1" x14ac:dyDescent="0.25">
      <c r="A475" s="34" t="s">
        <v>27</v>
      </c>
      <c r="B475" s="3" t="s">
        <v>163</v>
      </c>
      <c r="C475" s="5">
        <v>2.5</v>
      </c>
      <c r="D475" s="4">
        <f t="shared" si="25"/>
        <v>28.2</v>
      </c>
      <c r="E475" s="30" t="s">
        <v>762</v>
      </c>
      <c r="F475" s="30" t="s">
        <v>592</v>
      </c>
      <c r="G475" s="30" t="s">
        <v>847</v>
      </c>
      <c r="H475" s="30" t="s">
        <v>698</v>
      </c>
      <c r="I475" s="30" t="s">
        <v>1005</v>
      </c>
      <c r="J475" s="30" t="s">
        <v>703</v>
      </c>
      <c r="K475" s="30" t="s">
        <v>591</v>
      </c>
      <c r="L475" s="30" t="s">
        <v>592</v>
      </c>
      <c r="M475" s="30" t="s">
        <v>1005</v>
      </c>
      <c r="N475" s="30" t="s">
        <v>589</v>
      </c>
    </row>
    <row r="476" spans="1:14" ht="12.75" thickBot="1" x14ac:dyDescent="0.25">
      <c r="A476" s="34" t="s">
        <v>29</v>
      </c>
      <c r="B476" s="3" t="s">
        <v>432</v>
      </c>
      <c r="C476" s="5">
        <v>2.1</v>
      </c>
      <c r="D476" s="4">
        <f t="shared" si="25"/>
        <v>30.3</v>
      </c>
      <c r="E476" s="30" t="s">
        <v>310</v>
      </c>
      <c r="F476" s="30" t="s">
        <v>1021</v>
      </c>
      <c r="G476" s="30" t="s">
        <v>1036</v>
      </c>
      <c r="H476" s="30" t="s">
        <v>310</v>
      </c>
      <c r="I476" s="30" t="s">
        <v>507</v>
      </c>
      <c r="J476" s="30" t="s">
        <v>310</v>
      </c>
      <c r="K476" s="30" t="s">
        <v>564</v>
      </c>
      <c r="L476" s="30"/>
      <c r="M476" s="30" t="s">
        <v>507</v>
      </c>
      <c r="N476" s="30"/>
    </row>
    <row r="477" spans="1:14" ht="12.75" thickBot="1" x14ac:dyDescent="0.25">
      <c r="A477" s="34" t="s">
        <v>31</v>
      </c>
      <c r="B477" s="3" t="s">
        <v>164</v>
      </c>
      <c r="C477" s="5">
        <v>1.8</v>
      </c>
      <c r="D477" s="4">
        <f t="shared" si="25"/>
        <v>32.1</v>
      </c>
      <c r="E477" s="30" t="s">
        <v>310</v>
      </c>
      <c r="F477" s="30" t="s">
        <v>563</v>
      </c>
      <c r="G477" s="30" t="s">
        <v>875</v>
      </c>
      <c r="H477" s="30" t="s">
        <v>310</v>
      </c>
      <c r="I477" s="30" t="s">
        <v>476</v>
      </c>
      <c r="J477" s="30" t="s">
        <v>310</v>
      </c>
      <c r="K477" s="30" t="s">
        <v>721</v>
      </c>
      <c r="L477" s="30"/>
      <c r="M477" s="30" t="s">
        <v>476</v>
      </c>
      <c r="N477" s="30"/>
    </row>
    <row r="478" spans="1:14" ht="12.75" thickBot="1" x14ac:dyDescent="0.25">
      <c r="A478" s="34" t="s">
        <v>33</v>
      </c>
      <c r="B478" s="3" t="s">
        <v>165</v>
      </c>
      <c r="C478" s="5">
        <v>0.8</v>
      </c>
      <c r="D478" s="4">
        <f t="shared" si="25"/>
        <v>32.9</v>
      </c>
      <c r="E478" s="30" t="s">
        <v>310</v>
      </c>
      <c r="F478" s="30" t="s">
        <v>901</v>
      </c>
      <c r="G478" s="30" t="s">
        <v>573</v>
      </c>
      <c r="H478" s="30" t="s">
        <v>310</v>
      </c>
      <c r="I478" s="30" t="s">
        <v>560</v>
      </c>
      <c r="J478" s="30" t="s">
        <v>310</v>
      </c>
      <c r="K478" s="30" t="s">
        <v>686</v>
      </c>
      <c r="L478" s="30"/>
      <c r="M478" s="30" t="s">
        <v>560</v>
      </c>
      <c r="N478" s="30"/>
    </row>
    <row r="479" spans="1:14" ht="12.75" thickBot="1" x14ac:dyDescent="0.25">
      <c r="A479" s="34" t="s">
        <v>35</v>
      </c>
      <c r="B479" s="3" t="s">
        <v>164</v>
      </c>
      <c r="C479" s="5">
        <v>0.8</v>
      </c>
      <c r="D479" s="4">
        <f t="shared" si="25"/>
        <v>33.699999999999996</v>
      </c>
      <c r="E479" s="30" t="s">
        <v>310</v>
      </c>
      <c r="F479" s="30" t="s">
        <v>712</v>
      </c>
      <c r="G479" s="30" t="s">
        <v>878</v>
      </c>
      <c r="H479" s="30" t="s">
        <v>310</v>
      </c>
      <c r="I479" s="30" t="s">
        <v>909</v>
      </c>
      <c r="J479" s="30" t="s">
        <v>310</v>
      </c>
      <c r="K479" s="30" t="s">
        <v>566</v>
      </c>
      <c r="L479" s="30"/>
      <c r="M479" s="30" t="s">
        <v>909</v>
      </c>
      <c r="N479" s="30"/>
    </row>
    <row r="480" spans="1:14" ht="12.75" thickBot="1" x14ac:dyDescent="0.25">
      <c r="A480" s="34" t="s">
        <v>37</v>
      </c>
      <c r="B480" s="3" t="s">
        <v>432</v>
      </c>
      <c r="C480" s="5">
        <v>1.8</v>
      </c>
      <c r="D480" s="4">
        <f t="shared" ref="D480:D489" si="26">D479+C480</f>
        <v>35.499999999999993</v>
      </c>
      <c r="E480" s="30" t="s">
        <v>310</v>
      </c>
      <c r="F480" s="30" t="s">
        <v>898</v>
      </c>
      <c r="G480" s="30" t="s">
        <v>1071</v>
      </c>
      <c r="H480" s="30" t="s">
        <v>310</v>
      </c>
      <c r="I480" s="30" t="s">
        <v>559</v>
      </c>
      <c r="J480" s="30" t="s">
        <v>310</v>
      </c>
      <c r="K480" s="30" t="s">
        <v>680</v>
      </c>
      <c r="L480" s="30"/>
      <c r="M480" s="30" t="s">
        <v>559</v>
      </c>
      <c r="N480" s="30"/>
    </row>
    <row r="481" spans="1:14" ht="12.75" thickBot="1" x14ac:dyDescent="0.25">
      <c r="A481" s="34" t="s">
        <v>39</v>
      </c>
      <c r="B481" s="3" t="s">
        <v>163</v>
      </c>
      <c r="C481" s="5">
        <v>2.1</v>
      </c>
      <c r="D481" s="4">
        <f t="shared" si="26"/>
        <v>37.599999999999994</v>
      </c>
      <c r="E481" s="30" t="s">
        <v>762</v>
      </c>
      <c r="F481" s="30" t="s">
        <v>590</v>
      </c>
      <c r="G481" s="30" t="s">
        <v>1047</v>
      </c>
      <c r="H481" s="30" t="s">
        <v>698</v>
      </c>
      <c r="I481" s="30" t="s">
        <v>701</v>
      </c>
      <c r="J481" s="30" t="s">
        <v>703</v>
      </c>
      <c r="K481" s="30" t="s">
        <v>592</v>
      </c>
      <c r="L481" s="30"/>
      <c r="M481" s="30" t="s">
        <v>701</v>
      </c>
      <c r="N481" s="30"/>
    </row>
    <row r="482" spans="1:14" ht="12.75" thickBot="1" x14ac:dyDescent="0.25">
      <c r="A482" s="34" t="s">
        <v>123</v>
      </c>
      <c r="B482" s="3" t="s">
        <v>433</v>
      </c>
      <c r="C482" s="5">
        <v>3.7</v>
      </c>
      <c r="D482" s="4">
        <f t="shared" si="26"/>
        <v>41.3</v>
      </c>
      <c r="E482" s="30" t="s">
        <v>1011</v>
      </c>
      <c r="F482" s="30" t="s">
        <v>893</v>
      </c>
      <c r="G482" s="30" t="s">
        <v>571</v>
      </c>
      <c r="H482" s="30" t="s">
        <v>544</v>
      </c>
      <c r="I482" s="30" t="s">
        <v>479</v>
      </c>
      <c r="J482" s="30" t="s">
        <v>661</v>
      </c>
      <c r="K482" s="30"/>
      <c r="L482" s="30"/>
      <c r="M482" s="30"/>
      <c r="N482" s="30"/>
    </row>
    <row r="483" spans="1:14" ht="12.75" thickBot="1" x14ac:dyDescent="0.25">
      <c r="A483" s="34" t="s">
        <v>166</v>
      </c>
      <c r="B483" s="3" t="s">
        <v>434</v>
      </c>
      <c r="C483" s="5">
        <v>0.7</v>
      </c>
      <c r="D483" s="4">
        <f t="shared" si="26"/>
        <v>42</v>
      </c>
      <c r="E483" s="30" t="s">
        <v>1072</v>
      </c>
      <c r="F483" s="30" t="s">
        <v>670</v>
      </c>
      <c r="G483" s="30" t="s">
        <v>492</v>
      </c>
      <c r="H483" s="30" t="s">
        <v>1053</v>
      </c>
      <c r="I483" s="30" t="s">
        <v>914</v>
      </c>
      <c r="J483" s="30" t="s">
        <v>525</v>
      </c>
      <c r="K483" s="30"/>
      <c r="L483" s="30"/>
      <c r="M483" s="30"/>
      <c r="N483" s="30"/>
    </row>
    <row r="484" spans="1:14" ht="12.75" thickBot="1" x14ac:dyDescent="0.25">
      <c r="A484" s="34" t="s">
        <v>168</v>
      </c>
      <c r="B484" s="3" t="s">
        <v>167</v>
      </c>
      <c r="C484" s="5">
        <v>2.1</v>
      </c>
      <c r="D484" s="4">
        <f t="shared" si="26"/>
        <v>44.1</v>
      </c>
      <c r="E484" s="30" t="s">
        <v>722</v>
      </c>
      <c r="F484" s="30" t="s">
        <v>664</v>
      </c>
      <c r="G484" s="30" t="s">
        <v>1039</v>
      </c>
      <c r="H484" s="30" t="s">
        <v>545</v>
      </c>
      <c r="I484" s="30" t="s">
        <v>1022</v>
      </c>
      <c r="J484" s="30" t="s">
        <v>667</v>
      </c>
      <c r="K484" s="30"/>
      <c r="L484" s="30"/>
      <c r="M484" s="30"/>
      <c r="N484" s="30"/>
    </row>
    <row r="485" spans="1:14" ht="12.75" thickBot="1" x14ac:dyDescent="0.25">
      <c r="A485" s="34" t="s">
        <v>170</v>
      </c>
      <c r="B485" s="3" t="s">
        <v>169</v>
      </c>
      <c r="C485" s="5">
        <v>1.5</v>
      </c>
      <c r="D485" s="4">
        <f t="shared" si="26"/>
        <v>45.6</v>
      </c>
      <c r="E485" s="30" t="s">
        <v>603</v>
      </c>
      <c r="F485" s="30" t="s">
        <v>697</v>
      </c>
      <c r="G485" s="30" t="s">
        <v>1048</v>
      </c>
      <c r="H485" s="30" t="s">
        <v>584</v>
      </c>
      <c r="I485" s="30" t="s">
        <v>589</v>
      </c>
      <c r="J485" s="30" t="s">
        <v>587</v>
      </c>
      <c r="K485" s="30"/>
      <c r="L485" s="30"/>
      <c r="M485" s="30"/>
      <c r="N485" s="30"/>
    </row>
    <row r="486" spans="1:14" ht="12.75" thickBot="1" x14ac:dyDescent="0.25">
      <c r="A486" s="32" t="s">
        <v>172</v>
      </c>
      <c r="B486" s="3" t="s">
        <v>173</v>
      </c>
      <c r="C486" s="5">
        <v>2.5</v>
      </c>
      <c r="D486" s="4">
        <f t="shared" si="26"/>
        <v>48.1</v>
      </c>
      <c r="E486" s="30" t="s">
        <v>1073</v>
      </c>
      <c r="F486" s="30" t="s">
        <v>752</v>
      </c>
      <c r="G486" s="30" t="s">
        <v>494</v>
      </c>
      <c r="H486" s="30" t="s">
        <v>977</v>
      </c>
      <c r="I486" s="30" t="s">
        <v>535</v>
      </c>
      <c r="J486" s="30" t="s">
        <v>900</v>
      </c>
      <c r="K486" s="30"/>
      <c r="L486" s="30"/>
      <c r="M486" s="30"/>
      <c r="N486" s="30"/>
    </row>
    <row r="487" spans="1:14" ht="12.75" thickBot="1" x14ac:dyDescent="0.25">
      <c r="A487" s="32" t="s">
        <v>174</v>
      </c>
      <c r="B487" s="3" t="s">
        <v>175</v>
      </c>
      <c r="C487" s="5">
        <v>3.3</v>
      </c>
      <c r="D487" s="4">
        <f t="shared" si="26"/>
        <v>51.4</v>
      </c>
      <c r="E487" s="30" t="s">
        <v>625</v>
      </c>
      <c r="F487" s="30" t="s">
        <v>897</v>
      </c>
      <c r="G487" s="30" t="s">
        <v>605</v>
      </c>
      <c r="H487" s="30" t="s">
        <v>548</v>
      </c>
      <c r="I487" s="30" t="s">
        <v>907</v>
      </c>
      <c r="J487" s="30" t="s">
        <v>1074</v>
      </c>
      <c r="K487" s="30"/>
      <c r="L487" s="30"/>
      <c r="M487" s="30"/>
      <c r="N487" s="30"/>
    </row>
    <row r="488" spans="1:14" ht="12.75" thickBot="1" x14ac:dyDescent="0.25">
      <c r="A488" s="32" t="s">
        <v>176</v>
      </c>
      <c r="B488" s="3" t="s">
        <v>178</v>
      </c>
      <c r="C488" s="5">
        <v>1.3</v>
      </c>
      <c r="D488" s="4">
        <f t="shared" si="26"/>
        <v>52.699999999999996</v>
      </c>
      <c r="E488" s="30" t="s">
        <v>634</v>
      </c>
      <c r="F488" s="30" t="s">
        <v>654</v>
      </c>
      <c r="G488" s="30" t="s">
        <v>1075</v>
      </c>
      <c r="H488" s="30" t="s">
        <v>1044</v>
      </c>
      <c r="I488" s="30" t="s">
        <v>533</v>
      </c>
      <c r="J488" s="30" t="s">
        <v>551</v>
      </c>
      <c r="K488" s="30"/>
      <c r="L488" s="30"/>
      <c r="M488" s="30"/>
      <c r="N488" s="30"/>
    </row>
    <row r="489" spans="1:14" ht="12.75" thickBot="1" x14ac:dyDescent="0.25">
      <c r="A489" s="32" t="s">
        <v>376</v>
      </c>
      <c r="B489" s="3" t="s">
        <v>178</v>
      </c>
      <c r="C489" s="5">
        <v>0.6</v>
      </c>
      <c r="D489" s="4">
        <f t="shared" si="26"/>
        <v>53.3</v>
      </c>
      <c r="E489" s="30" t="s">
        <v>638</v>
      </c>
      <c r="F489" s="30" t="s">
        <v>763</v>
      </c>
      <c r="G489" s="30" t="s">
        <v>586</v>
      </c>
      <c r="H489" s="30" t="s">
        <v>585</v>
      </c>
      <c r="I489" s="30" t="s">
        <v>588</v>
      </c>
      <c r="J489" s="30" t="s">
        <v>1006</v>
      </c>
      <c r="K489" s="30"/>
      <c r="L489" s="30"/>
      <c r="M489" s="30"/>
      <c r="N489" s="30"/>
    </row>
    <row r="490" spans="1:14" ht="12.75" thickBot="1" x14ac:dyDescent="0.25">
      <c r="A490" s="102" t="s">
        <v>270</v>
      </c>
      <c r="B490" s="103"/>
      <c r="C490" s="9">
        <f>SUM(C461:C489)</f>
        <v>53.3</v>
      </c>
      <c r="D490" s="9"/>
    </row>
    <row r="492" spans="1:14" x14ac:dyDescent="0.2">
      <c r="A492" s="86" t="s">
        <v>283</v>
      </c>
      <c r="B492" s="89"/>
      <c r="C492" s="90"/>
      <c r="D492" s="89"/>
      <c r="E492" s="89"/>
      <c r="F492" s="89"/>
      <c r="G492" s="89"/>
    </row>
    <row r="493" spans="1:14" ht="12.75" thickBot="1" x14ac:dyDescent="0.25">
      <c r="A493" s="89"/>
      <c r="B493" s="89"/>
      <c r="C493" s="90"/>
      <c r="D493" s="89"/>
      <c r="E493" s="89"/>
      <c r="F493" s="89"/>
      <c r="G493" s="89"/>
    </row>
    <row r="494" spans="1:14" ht="12" customHeight="1" x14ac:dyDescent="0.2">
      <c r="A494" s="91" t="s">
        <v>0</v>
      </c>
      <c r="B494" s="135" t="s">
        <v>2</v>
      </c>
      <c r="C494" s="137" t="s">
        <v>267</v>
      </c>
      <c r="D494" s="128" t="s">
        <v>268</v>
      </c>
      <c r="E494" s="122" t="s">
        <v>308</v>
      </c>
      <c r="F494" s="123"/>
      <c r="G494" s="124"/>
    </row>
    <row r="495" spans="1:14" ht="35.25" customHeight="1" thickBot="1" x14ac:dyDescent="0.25">
      <c r="A495" s="92" t="s">
        <v>1</v>
      </c>
      <c r="B495" s="136"/>
      <c r="C495" s="138"/>
      <c r="D495" s="129"/>
      <c r="E495" s="125"/>
      <c r="F495" s="126"/>
      <c r="G495" s="127"/>
    </row>
    <row r="496" spans="1:14" ht="12.75" thickBot="1" x14ac:dyDescent="0.25">
      <c r="A496" s="92" t="s">
        <v>3</v>
      </c>
      <c r="B496" s="93" t="s">
        <v>236</v>
      </c>
      <c r="C496" s="5"/>
      <c r="D496" s="93"/>
      <c r="E496" s="69" t="s">
        <v>887</v>
      </c>
      <c r="F496" s="69" t="s">
        <v>573</v>
      </c>
      <c r="G496" s="69" t="s">
        <v>1023</v>
      </c>
    </row>
    <row r="497" spans="1:7" ht="12.75" thickBot="1" x14ac:dyDescent="0.25">
      <c r="A497" s="92" t="s">
        <v>4</v>
      </c>
      <c r="B497" s="93" t="s">
        <v>179</v>
      </c>
      <c r="C497" s="5">
        <v>0.2</v>
      </c>
      <c r="D497" s="5">
        <v>0.2</v>
      </c>
      <c r="E497" s="69" t="s">
        <v>865</v>
      </c>
      <c r="F497" s="69" t="s">
        <v>1071</v>
      </c>
      <c r="G497" s="69" t="s">
        <v>1078</v>
      </c>
    </row>
    <row r="498" spans="1:7" ht="12.75" thickBot="1" x14ac:dyDescent="0.25">
      <c r="A498" s="92" t="s">
        <v>6</v>
      </c>
      <c r="B498" s="93" t="s">
        <v>257</v>
      </c>
      <c r="C498" s="5">
        <v>0.7</v>
      </c>
      <c r="D498" s="5">
        <f>D497+C498</f>
        <v>0.89999999999999991</v>
      </c>
      <c r="E498" s="69" t="s">
        <v>711</v>
      </c>
      <c r="F498" s="69" t="s">
        <v>1047</v>
      </c>
      <c r="G498" s="69" t="s">
        <v>684</v>
      </c>
    </row>
    <row r="499" spans="1:7" ht="12.75" thickBot="1" x14ac:dyDescent="0.25">
      <c r="A499" s="92" t="s">
        <v>8</v>
      </c>
      <c r="B499" s="93" t="s">
        <v>93</v>
      </c>
      <c r="C499" s="5">
        <v>1.3</v>
      </c>
      <c r="D499" s="5">
        <f t="shared" ref="D499:D519" si="27">D498+C499</f>
        <v>2.2000000000000002</v>
      </c>
      <c r="E499" s="69" t="s">
        <v>767</v>
      </c>
      <c r="F499" s="69" t="s">
        <v>571</v>
      </c>
      <c r="G499" s="69" t="s">
        <v>1007</v>
      </c>
    </row>
    <row r="500" spans="1:7" ht="12.75" thickBot="1" x14ac:dyDescent="0.25">
      <c r="A500" s="92" t="s">
        <v>10</v>
      </c>
      <c r="B500" s="93" t="s">
        <v>5</v>
      </c>
      <c r="C500" s="5">
        <v>0.4</v>
      </c>
      <c r="D500" s="5">
        <f t="shared" si="27"/>
        <v>2.6</v>
      </c>
      <c r="E500" s="69" t="s">
        <v>716</v>
      </c>
      <c r="F500" s="69" t="s">
        <v>1048</v>
      </c>
      <c r="G500" s="69" t="s">
        <v>1008</v>
      </c>
    </row>
    <row r="501" spans="1:7" ht="12.75" thickBot="1" x14ac:dyDescent="0.25">
      <c r="A501" s="92" t="s">
        <v>12</v>
      </c>
      <c r="B501" s="93" t="s">
        <v>7</v>
      </c>
      <c r="C501" s="5">
        <v>1</v>
      </c>
      <c r="D501" s="5">
        <f t="shared" si="27"/>
        <v>3.6</v>
      </c>
      <c r="E501" s="69" t="s">
        <v>933</v>
      </c>
      <c r="F501" s="69" t="s">
        <v>494</v>
      </c>
      <c r="G501" s="69" t="s">
        <v>1079</v>
      </c>
    </row>
    <row r="502" spans="1:7" ht="24.75" thickBot="1" x14ac:dyDescent="0.25">
      <c r="A502" s="92" t="s">
        <v>14</v>
      </c>
      <c r="B502" s="93" t="s">
        <v>355</v>
      </c>
      <c r="C502" s="5">
        <v>0.5</v>
      </c>
      <c r="D502" s="5">
        <f t="shared" si="27"/>
        <v>4.0999999999999996</v>
      </c>
      <c r="E502" s="69" t="s">
        <v>934</v>
      </c>
      <c r="F502" s="69" t="s">
        <v>495</v>
      </c>
      <c r="G502" s="69" t="s">
        <v>1091</v>
      </c>
    </row>
    <row r="503" spans="1:7" ht="12.75" thickBot="1" x14ac:dyDescent="0.25">
      <c r="A503" s="92" t="s">
        <v>16</v>
      </c>
      <c r="B503" s="93" t="s">
        <v>124</v>
      </c>
      <c r="C503" s="5">
        <v>0.7</v>
      </c>
      <c r="D503" s="5">
        <f t="shared" si="27"/>
        <v>4.8</v>
      </c>
      <c r="E503" s="69" t="s">
        <v>883</v>
      </c>
      <c r="F503" s="69" t="s">
        <v>598</v>
      </c>
      <c r="G503" s="69" t="s">
        <v>1080</v>
      </c>
    </row>
    <row r="504" spans="1:7" ht="12.75" thickBot="1" x14ac:dyDescent="0.25">
      <c r="A504" s="92" t="s">
        <v>18</v>
      </c>
      <c r="B504" s="93" t="s">
        <v>181</v>
      </c>
      <c r="C504" s="5">
        <v>1.2</v>
      </c>
      <c r="D504" s="5">
        <f t="shared" si="27"/>
        <v>6</v>
      </c>
      <c r="E504" s="69" t="s">
        <v>886</v>
      </c>
      <c r="F504" s="69" t="s">
        <v>586</v>
      </c>
      <c r="G504" s="69" t="s">
        <v>694</v>
      </c>
    </row>
    <row r="505" spans="1:7" ht="12.75" thickBot="1" x14ac:dyDescent="0.25">
      <c r="A505" s="92" t="s">
        <v>20</v>
      </c>
      <c r="B505" s="93" t="s">
        <v>125</v>
      </c>
      <c r="C505" s="5">
        <v>0.7</v>
      </c>
      <c r="D505" s="5">
        <f t="shared" si="27"/>
        <v>6.7</v>
      </c>
      <c r="E505" s="69" t="s">
        <v>927</v>
      </c>
      <c r="F505" s="69" t="s">
        <v>950</v>
      </c>
      <c r="G505" s="69" t="s">
        <v>1081</v>
      </c>
    </row>
    <row r="506" spans="1:7" ht="12.75" thickBot="1" x14ac:dyDescent="0.25">
      <c r="A506" s="92" t="s">
        <v>21</v>
      </c>
      <c r="B506" s="93" t="s">
        <v>182</v>
      </c>
      <c r="C506" s="5">
        <v>0.3</v>
      </c>
      <c r="D506" s="5">
        <f t="shared" si="27"/>
        <v>7</v>
      </c>
      <c r="E506" s="69" t="s">
        <v>1082</v>
      </c>
      <c r="F506" s="69" t="s">
        <v>1041</v>
      </c>
      <c r="G506" s="69" t="s">
        <v>1083</v>
      </c>
    </row>
    <row r="507" spans="1:7" ht="12.75" thickBot="1" x14ac:dyDescent="0.25">
      <c r="A507" s="92" t="s">
        <v>23</v>
      </c>
      <c r="B507" s="93" t="s">
        <v>183</v>
      </c>
      <c r="C507" s="5">
        <v>0.4</v>
      </c>
      <c r="D507" s="5">
        <f t="shared" si="27"/>
        <v>7.4</v>
      </c>
      <c r="E507" s="69" t="s">
        <v>1084</v>
      </c>
      <c r="F507" s="69" t="s">
        <v>1042</v>
      </c>
      <c r="G507" s="69" t="s">
        <v>989</v>
      </c>
    </row>
    <row r="508" spans="1:7" ht="12.75" thickBot="1" x14ac:dyDescent="0.25">
      <c r="A508" s="92" t="s">
        <v>25</v>
      </c>
      <c r="B508" s="93" t="s">
        <v>184</v>
      </c>
      <c r="C508" s="5">
        <v>0.6</v>
      </c>
      <c r="D508" s="5">
        <f t="shared" si="27"/>
        <v>8</v>
      </c>
      <c r="E508" s="69" t="s">
        <v>889</v>
      </c>
      <c r="F508" s="69" t="s">
        <v>621</v>
      </c>
      <c r="G508" s="69" t="s">
        <v>709</v>
      </c>
    </row>
    <row r="509" spans="1:7" ht="12.75" thickBot="1" x14ac:dyDescent="0.25">
      <c r="A509" s="92" t="s">
        <v>26</v>
      </c>
      <c r="B509" s="93" t="s">
        <v>185</v>
      </c>
      <c r="C509" s="5">
        <v>0.5</v>
      </c>
      <c r="D509" s="5">
        <f t="shared" si="27"/>
        <v>8.5</v>
      </c>
      <c r="E509" s="69" t="s">
        <v>959</v>
      </c>
      <c r="F509" s="69" t="s">
        <v>549</v>
      </c>
      <c r="G509" s="69" t="s">
        <v>1085</v>
      </c>
    </row>
    <row r="510" spans="1:7" ht="12.75" thickBot="1" x14ac:dyDescent="0.25">
      <c r="A510" s="92" t="s">
        <v>27</v>
      </c>
      <c r="B510" s="93" t="s">
        <v>186</v>
      </c>
      <c r="C510" s="5">
        <v>0.8</v>
      </c>
      <c r="D510" s="5">
        <f t="shared" si="27"/>
        <v>9.3000000000000007</v>
      </c>
      <c r="E510" s="69" t="s">
        <v>919</v>
      </c>
      <c r="F510" s="69" t="s">
        <v>585</v>
      </c>
      <c r="G510" s="69" t="s">
        <v>679</v>
      </c>
    </row>
    <row r="511" spans="1:7" ht="12.75" thickBot="1" x14ac:dyDescent="0.25">
      <c r="A511" s="92" t="s">
        <v>29</v>
      </c>
      <c r="B511" s="93" t="s">
        <v>124</v>
      </c>
      <c r="C511" s="5">
        <v>1.1000000000000001</v>
      </c>
      <c r="D511" s="5">
        <f t="shared" si="27"/>
        <v>10.4</v>
      </c>
      <c r="E511" s="69" t="s">
        <v>916</v>
      </c>
      <c r="F511" s="69" t="s">
        <v>945</v>
      </c>
      <c r="G511" s="69" t="s">
        <v>1086</v>
      </c>
    </row>
    <row r="512" spans="1:7" ht="12.75" thickBot="1" x14ac:dyDescent="0.25">
      <c r="A512" s="92" t="s">
        <v>31</v>
      </c>
      <c r="B512" s="93" t="s">
        <v>258</v>
      </c>
      <c r="C512" s="5">
        <v>0.2</v>
      </c>
      <c r="D512" s="5">
        <f t="shared" si="27"/>
        <v>10.6</v>
      </c>
      <c r="E512" s="69" t="s">
        <v>877</v>
      </c>
      <c r="F512" s="69" t="s">
        <v>1046</v>
      </c>
      <c r="G512" s="69" t="s">
        <v>1087</v>
      </c>
    </row>
    <row r="513" spans="1:15" ht="12.75" thickBot="1" x14ac:dyDescent="0.25">
      <c r="A513" s="92" t="s">
        <v>33</v>
      </c>
      <c r="B513" s="93" t="s">
        <v>9</v>
      </c>
      <c r="C513" s="5">
        <v>0.5</v>
      </c>
      <c r="D513" s="5">
        <f t="shared" si="27"/>
        <v>11.1</v>
      </c>
      <c r="E513" s="69" t="s">
        <v>835</v>
      </c>
      <c r="F513" s="69" t="s">
        <v>547</v>
      </c>
      <c r="G513" s="69" t="s">
        <v>708</v>
      </c>
    </row>
    <row r="514" spans="1:15" ht="12.75" thickBot="1" x14ac:dyDescent="0.25">
      <c r="A514" s="92" t="s">
        <v>35</v>
      </c>
      <c r="B514" s="93" t="s">
        <v>7</v>
      </c>
      <c r="C514" s="5">
        <v>0.3</v>
      </c>
      <c r="D514" s="5">
        <f t="shared" si="27"/>
        <v>11.4</v>
      </c>
      <c r="E514" s="69" t="s">
        <v>778</v>
      </c>
      <c r="F514" s="69" t="s">
        <v>546</v>
      </c>
      <c r="G514" s="69" t="s">
        <v>1088</v>
      </c>
    </row>
    <row r="515" spans="1:15" ht="12.75" thickBot="1" x14ac:dyDescent="0.25">
      <c r="A515" s="92" t="s">
        <v>37</v>
      </c>
      <c r="B515" s="93" t="s">
        <v>187</v>
      </c>
      <c r="C515" s="5">
        <v>0.4</v>
      </c>
      <c r="D515" s="5">
        <f t="shared" si="27"/>
        <v>11.8</v>
      </c>
      <c r="E515" s="69" t="s">
        <v>784</v>
      </c>
      <c r="F515" s="69" t="s">
        <v>584</v>
      </c>
      <c r="G515" s="69" t="s">
        <v>663</v>
      </c>
    </row>
    <row r="516" spans="1:15" ht="12.75" thickBot="1" x14ac:dyDescent="0.25">
      <c r="A516" s="92" t="s">
        <v>39</v>
      </c>
      <c r="B516" s="93" t="s">
        <v>180</v>
      </c>
      <c r="C516" s="5">
        <v>0.4</v>
      </c>
      <c r="D516" s="5">
        <f t="shared" si="27"/>
        <v>12.200000000000001</v>
      </c>
      <c r="E516" s="69" t="s">
        <v>948</v>
      </c>
      <c r="F516" s="69" t="s">
        <v>545</v>
      </c>
      <c r="G516" s="69" t="s">
        <v>1089</v>
      </c>
    </row>
    <row r="517" spans="1:15" ht="12.75" thickBot="1" x14ac:dyDescent="0.25">
      <c r="A517" s="92" t="s">
        <v>123</v>
      </c>
      <c r="B517" s="93" t="s">
        <v>93</v>
      </c>
      <c r="C517" s="5">
        <v>0.3</v>
      </c>
      <c r="D517" s="5">
        <f t="shared" si="27"/>
        <v>12.500000000000002</v>
      </c>
      <c r="E517" s="69" t="s">
        <v>1038</v>
      </c>
      <c r="F517" s="69" t="s">
        <v>1053</v>
      </c>
      <c r="G517" s="69" t="s">
        <v>1090</v>
      </c>
    </row>
    <row r="518" spans="1:15" ht="12.75" thickBot="1" x14ac:dyDescent="0.25">
      <c r="A518" s="92" t="s">
        <v>166</v>
      </c>
      <c r="B518" s="93" t="s">
        <v>259</v>
      </c>
      <c r="C518" s="5">
        <v>1.4</v>
      </c>
      <c r="D518" s="5">
        <f t="shared" si="27"/>
        <v>13.900000000000002</v>
      </c>
      <c r="E518" s="69" t="s">
        <v>804</v>
      </c>
      <c r="F518" s="69" t="s">
        <v>879</v>
      </c>
      <c r="G518" s="69" t="s">
        <v>653</v>
      </c>
    </row>
    <row r="519" spans="1:15" ht="12.75" thickBot="1" x14ac:dyDescent="0.25">
      <c r="A519" s="92" t="s">
        <v>168</v>
      </c>
      <c r="B519" s="93" t="s">
        <v>236</v>
      </c>
      <c r="C519" s="5">
        <v>0.8</v>
      </c>
      <c r="D519" s="5">
        <f t="shared" si="27"/>
        <v>14.700000000000003</v>
      </c>
      <c r="E519" s="69" t="s">
        <v>837</v>
      </c>
      <c r="F519" s="69" t="s">
        <v>540</v>
      </c>
      <c r="G519" s="69" t="s">
        <v>1092</v>
      </c>
    </row>
    <row r="520" spans="1:15" ht="12.75" thickBot="1" x14ac:dyDescent="0.25">
      <c r="A520" s="139" t="s">
        <v>270</v>
      </c>
      <c r="B520" s="140"/>
      <c r="C520" s="94">
        <f>SUM(C496:C519)</f>
        <v>14.700000000000003</v>
      </c>
      <c r="D520" s="94"/>
      <c r="E520" s="95"/>
      <c r="F520" s="95"/>
      <c r="G520" s="89"/>
    </row>
    <row r="521" spans="1:15" x14ac:dyDescent="0.2">
      <c r="A521" s="15"/>
      <c r="B521" s="15"/>
      <c r="C521" s="16"/>
    </row>
    <row r="522" spans="1:15" x14ac:dyDescent="0.2">
      <c r="A522" s="7" t="s">
        <v>293</v>
      </c>
    </row>
    <row r="523" spans="1:15" ht="12.75" thickBot="1" x14ac:dyDescent="0.25"/>
    <row r="524" spans="1:15" ht="12" customHeight="1" x14ac:dyDescent="0.2">
      <c r="A524" s="1" t="s">
        <v>0</v>
      </c>
      <c r="B524" s="108" t="s">
        <v>2</v>
      </c>
      <c r="C524" s="110" t="s">
        <v>267</v>
      </c>
      <c r="D524" s="97" t="s">
        <v>268</v>
      </c>
      <c r="E524" s="100" t="s">
        <v>304</v>
      </c>
      <c r="F524" s="118"/>
      <c r="G524" s="118"/>
      <c r="H524" s="118"/>
      <c r="I524" s="118"/>
      <c r="J524" s="118"/>
      <c r="K524" s="118"/>
      <c r="L524" s="118"/>
      <c r="M524" s="118"/>
      <c r="N524" s="118"/>
      <c r="O524" s="119"/>
    </row>
    <row r="525" spans="1:15" ht="87.75" customHeight="1" thickBot="1" x14ac:dyDescent="0.25">
      <c r="A525" s="2" t="s">
        <v>1</v>
      </c>
      <c r="B525" s="109"/>
      <c r="C525" s="111"/>
      <c r="D525" s="98"/>
      <c r="E525" s="101"/>
      <c r="F525" s="120"/>
      <c r="G525" s="120"/>
      <c r="H525" s="120"/>
      <c r="I525" s="120"/>
      <c r="J525" s="120"/>
      <c r="K525" s="120"/>
      <c r="L525" s="120"/>
      <c r="M525" s="120"/>
      <c r="N525" s="120"/>
      <c r="O525" s="121"/>
    </row>
    <row r="526" spans="1:15" ht="12.75" thickBot="1" x14ac:dyDescent="0.25">
      <c r="A526" s="2" t="s">
        <v>3</v>
      </c>
      <c r="B526" s="3" t="s">
        <v>42</v>
      </c>
      <c r="C526" s="4"/>
      <c r="D526" s="3"/>
      <c r="E526" s="50" t="s">
        <v>595</v>
      </c>
      <c r="F526" s="51" t="s">
        <v>893</v>
      </c>
      <c r="G526" s="51" t="s">
        <v>935</v>
      </c>
      <c r="H526" s="51" t="s">
        <v>863</v>
      </c>
      <c r="I526" s="51" t="s">
        <v>864</v>
      </c>
      <c r="J526" s="51" t="s">
        <v>1157</v>
      </c>
      <c r="K526" s="51" t="s">
        <v>788</v>
      </c>
      <c r="L526" s="51" t="s">
        <v>586</v>
      </c>
      <c r="M526" s="51" t="s">
        <v>580</v>
      </c>
      <c r="N526" s="51" t="s">
        <v>701</v>
      </c>
      <c r="O526" s="51" t="s">
        <v>704</v>
      </c>
    </row>
    <row r="527" spans="1:15" ht="12.75" thickBot="1" x14ac:dyDescent="0.25">
      <c r="A527" s="2" t="s">
        <v>4</v>
      </c>
      <c r="B527" s="3" t="s">
        <v>114</v>
      </c>
      <c r="C527" s="5">
        <v>0.3</v>
      </c>
      <c r="D527" s="4">
        <f>SUM(C527,D526)</f>
        <v>0.3</v>
      </c>
      <c r="E527" s="50" t="s">
        <v>722</v>
      </c>
      <c r="F527" s="51" t="s">
        <v>904</v>
      </c>
      <c r="G527" s="51" t="s">
        <v>514</v>
      </c>
      <c r="H527" s="51" t="s">
        <v>739</v>
      </c>
      <c r="I527" s="51" t="s">
        <v>810</v>
      </c>
      <c r="J527" s="51" t="s">
        <v>1093</v>
      </c>
      <c r="K527" s="51" t="s">
        <v>1094</v>
      </c>
      <c r="L527" s="51" t="s">
        <v>950</v>
      </c>
      <c r="M527" s="51" t="s">
        <v>961</v>
      </c>
      <c r="N527" s="51" t="s">
        <v>478</v>
      </c>
      <c r="O527" s="51" t="s">
        <v>635</v>
      </c>
    </row>
    <row r="528" spans="1:15" ht="12.75" thickBot="1" x14ac:dyDescent="0.25">
      <c r="A528" s="43" t="s">
        <v>6</v>
      </c>
      <c r="B528" s="3" t="s">
        <v>303</v>
      </c>
      <c r="C528" s="5">
        <v>0.9</v>
      </c>
      <c r="D528" s="4">
        <f t="shared" ref="D528:D563" si="28">SUM(C528,D527)</f>
        <v>1.2</v>
      </c>
      <c r="E528" s="50" t="s">
        <v>310</v>
      </c>
      <c r="F528" s="51" t="s">
        <v>310</v>
      </c>
      <c r="G528" s="51" t="s">
        <v>310</v>
      </c>
      <c r="H528" s="51" t="s">
        <v>310</v>
      </c>
      <c r="I528" s="51" t="s">
        <v>837</v>
      </c>
      <c r="J528" s="51" t="s">
        <v>773</v>
      </c>
      <c r="K528" s="51" t="s">
        <v>844</v>
      </c>
      <c r="L528" s="51" t="s">
        <v>621</v>
      </c>
      <c r="M528" s="51" t="s">
        <v>499</v>
      </c>
      <c r="N528" s="51" t="s">
        <v>479</v>
      </c>
      <c r="O528" s="51" t="s">
        <v>632</v>
      </c>
    </row>
    <row r="529" spans="1:15" ht="12.75" thickBot="1" x14ac:dyDescent="0.25">
      <c r="A529" s="43" t="s">
        <v>8</v>
      </c>
      <c r="B529" s="3" t="s">
        <v>231</v>
      </c>
      <c r="C529" s="5">
        <v>0.6</v>
      </c>
      <c r="D529" s="4">
        <f t="shared" si="28"/>
        <v>1.7999999999999998</v>
      </c>
      <c r="E529" s="50" t="s">
        <v>597</v>
      </c>
      <c r="F529" s="51" t="s">
        <v>760</v>
      </c>
      <c r="G529" s="51" t="s">
        <v>754</v>
      </c>
      <c r="H529" s="51" t="s">
        <v>717</v>
      </c>
      <c r="I529" s="51" t="s">
        <v>1095</v>
      </c>
      <c r="J529" s="51" t="s">
        <v>1096</v>
      </c>
      <c r="K529" s="51" t="s">
        <v>1097</v>
      </c>
      <c r="L529" s="51" t="s">
        <v>549</v>
      </c>
      <c r="M529" s="51" t="s">
        <v>657</v>
      </c>
      <c r="N529" s="51" t="s">
        <v>557</v>
      </c>
      <c r="O529" s="51" t="s">
        <v>636</v>
      </c>
    </row>
    <row r="530" spans="1:15" ht="12.75" thickBot="1" x14ac:dyDescent="0.25">
      <c r="A530" s="43" t="s">
        <v>10</v>
      </c>
      <c r="B530" s="3" t="s">
        <v>188</v>
      </c>
      <c r="C530" s="5">
        <v>0.9</v>
      </c>
      <c r="D530" s="4">
        <f t="shared" si="28"/>
        <v>2.6999999999999997</v>
      </c>
      <c r="E530" s="52" t="s">
        <v>726</v>
      </c>
      <c r="F530" s="53" t="s">
        <v>910</v>
      </c>
      <c r="G530" s="53" t="s">
        <v>765</v>
      </c>
      <c r="H530" s="53" t="s">
        <v>733</v>
      </c>
      <c r="I530" s="53" t="s">
        <v>937</v>
      </c>
      <c r="J530" s="53" t="s">
        <v>1098</v>
      </c>
      <c r="K530" s="53" t="s">
        <v>814</v>
      </c>
      <c r="L530" s="53" t="s">
        <v>585</v>
      </c>
      <c r="M530" s="53" t="s">
        <v>770</v>
      </c>
      <c r="N530" s="53" t="s">
        <v>589</v>
      </c>
      <c r="O530" s="53" t="s">
        <v>705</v>
      </c>
    </row>
    <row r="531" spans="1:15" ht="12.75" thickBot="1" x14ac:dyDescent="0.25">
      <c r="A531" s="43" t="s">
        <v>12</v>
      </c>
      <c r="B531" s="3" t="s">
        <v>179</v>
      </c>
      <c r="C531" s="5">
        <v>0.2</v>
      </c>
      <c r="D531" s="4">
        <f t="shared" si="28"/>
        <v>2.9</v>
      </c>
      <c r="E531" s="52" t="s">
        <v>695</v>
      </c>
      <c r="F531" s="53" t="s">
        <v>561</v>
      </c>
      <c r="G531" s="53" t="s">
        <v>757</v>
      </c>
      <c r="H531" s="53" t="s">
        <v>865</v>
      </c>
      <c r="I531" s="53" t="s">
        <v>860</v>
      </c>
      <c r="J531" s="53" t="s">
        <v>1099</v>
      </c>
      <c r="K531" s="53" t="s">
        <v>1100</v>
      </c>
      <c r="L531" s="53" t="s">
        <v>1046</v>
      </c>
      <c r="M531" s="53" t="s">
        <v>743</v>
      </c>
      <c r="N531" s="53" t="s">
        <v>920</v>
      </c>
      <c r="O531" s="53" t="s">
        <v>617</v>
      </c>
    </row>
    <row r="532" spans="1:15" ht="12.75" thickBot="1" x14ac:dyDescent="0.25">
      <c r="A532" s="43" t="s">
        <v>14</v>
      </c>
      <c r="B532" s="3" t="s">
        <v>234</v>
      </c>
      <c r="C532" s="5">
        <v>0.7</v>
      </c>
      <c r="D532" s="4">
        <f t="shared" si="28"/>
        <v>3.5999999999999996</v>
      </c>
      <c r="E532" s="52" t="s">
        <v>730</v>
      </c>
      <c r="F532" s="53" t="s">
        <v>562</v>
      </c>
      <c r="G532" s="53" t="s">
        <v>620</v>
      </c>
      <c r="H532" s="53" t="s">
        <v>711</v>
      </c>
      <c r="I532" s="53" t="s">
        <v>1101</v>
      </c>
      <c r="J532" s="53" t="s">
        <v>1102</v>
      </c>
      <c r="K532" s="53" t="s">
        <v>1103</v>
      </c>
      <c r="L532" s="53" t="s">
        <v>977</v>
      </c>
      <c r="M532" s="53" t="s">
        <v>1024</v>
      </c>
      <c r="N532" s="53" t="s">
        <v>924</v>
      </c>
      <c r="O532" s="53" t="s">
        <v>608</v>
      </c>
    </row>
    <row r="533" spans="1:15" ht="12.75" thickBot="1" x14ac:dyDescent="0.25">
      <c r="A533" s="43" t="s">
        <v>16</v>
      </c>
      <c r="B533" s="3" t="s">
        <v>93</v>
      </c>
      <c r="C533" s="5">
        <v>1.3</v>
      </c>
      <c r="D533" s="4">
        <f t="shared" si="28"/>
        <v>4.8999999999999995</v>
      </c>
      <c r="E533" s="52" t="s">
        <v>734</v>
      </c>
      <c r="F533" s="53" t="s">
        <v>690</v>
      </c>
      <c r="G533" s="53" t="s">
        <v>894</v>
      </c>
      <c r="H533" s="53" t="s">
        <v>1104</v>
      </c>
      <c r="I533" s="53" t="s">
        <v>780</v>
      </c>
      <c r="J533" s="53" t="s">
        <v>822</v>
      </c>
      <c r="K533" s="53" t="s">
        <v>1105</v>
      </c>
      <c r="L533" s="53" t="s">
        <v>644</v>
      </c>
      <c r="M533" s="53" t="s">
        <v>462</v>
      </c>
      <c r="N533" s="53" t="s">
        <v>555</v>
      </c>
      <c r="O533" s="53" t="s">
        <v>1059</v>
      </c>
    </row>
    <row r="534" spans="1:15" ht="12.75" thickBot="1" x14ac:dyDescent="0.25">
      <c r="A534" s="43" t="s">
        <v>18</v>
      </c>
      <c r="B534" s="3" t="s">
        <v>5</v>
      </c>
      <c r="C534" s="5">
        <v>0.4</v>
      </c>
      <c r="D534" s="4">
        <f t="shared" si="28"/>
        <v>5.3</v>
      </c>
      <c r="E534" s="52" t="s">
        <v>912</v>
      </c>
      <c r="F534" s="53" t="s">
        <v>1056</v>
      </c>
      <c r="G534" s="53" t="s">
        <v>611</v>
      </c>
      <c r="H534" s="53" t="s">
        <v>1045</v>
      </c>
      <c r="I534" s="53" t="s">
        <v>786</v>
      </c>
      <c r="J534" s="53" t="s">
        <v>818</v>
      </c>
      <c r="K534" s="53" t="s">
        <v>1106</v>
      </c>
      <c r="L534" s="53" t="s">
        <v>650</v>
      </c>
      <c r="M534" s="53" t="s">
        <v>581</v>
      </c>
      <c r="N534" s="53" t="s">
        <v>588</v>
      </c>
      <c r="O534" s="53" t="s">
        <v>702</v>
      </c>
    </row>
    <row r="535" spans="1:15" ht="12.75" thickBot="1" x14ac:dyDescent="0.25">
      <c r="A535" s="43" t="s">
        <v>20</v>
      </c>
      <c r="B535" s="3" t="s">
        <v>187</v>
      </c>
      <c r="C535" s="5">
        <v>0.5</v>
      </c>
      <c r="D535" s="4">
        <f t="shared" si="28"/>
        <v>5.8</v>
      </c>
      <c r="E535" s="52" t="s">
        <v>1050</v>
      </c>
      <c r="F535" s="53" t="s">
        <v>591</v>
      </c>
      <c r="G535" s="53" t="s">
        <v>604</v>
      </c>
      <c r="H535" s="53" t="s">
        <v>873</v>
      </c>
      <c r="I535" s="53" t="s">
        <v>1107</v>
      </c>
      <c r="J535" s="53" t="s">
        <v>980</v>
      </c>
      <c r="K535" s="53" t="s">
        <v>1108</v>
      </c>
      <c r="L535" s="53" t="s">
        <v>1053</v>
      </c>
      <c r="M535" s="53" t="s">
        <v>1109</v>
      </c>
      <c r="N535" s="53" t="s">
        <v>928</v>
      </c>
      <c r="O535" s="53" t="s">
        <v>1110</v>
      </c>
    </row>
    <row r="536" spans="1:15" ht="12.75" thickBot="1" x14ac:dyDescent="0.25">
      <c r="A536" s="43" t="s">
        <v>21</v>
      </c>
      <c r="B536" s="3" t="s">
        <v>7</v>
      </c>
      <c r="C536" s="5">
        <v>0.5</v>
      </c>
      <c r="D536" s="4">
        <f t="shared" si="28"/>
        <v>6.3</v>
      </c>
      <c r="E536" s="52" t="s">
        <v>737</v>
      </c>
      <c r="F536" s="53" t="s">
        <v>1021</v>
      </c>
      <c r="G536" s="53" t="s">
        <v>510</v>
      </c>
      <c r="H536" s="53" t="s">
        <v>876</v>
      </c>
      <c r="I536" s="53" t="s">
        <v>1111</v>
      </c>
      <c r="J536" s="53" t="s">
        <v>962</v>
      </c>
      <c r="K536" s="53" t="s">
        <v>1112</v>
      </c>
      <c r="L536" s="53" t="s">
        <v>882</v>
      </c>
      <c r="M536" s="53" t="s">
        <v>622</v>
      </c>
      <c r="N536" s="53" t="s">
        <v>554</v>
      </c>
      <c r="O536" s="53" t="s">
        <v>1016</v>
      </c>
    </row>
    <row r="537" spans="1:15" ht="12.75" thickBot="1" x14ac:dyDescent="0.25">
      <c r="A537" s="43" t="s">
        <v>23</v>
      </c>
      <c r="B537" s="3" t="s">
        <v>192</v>
      </c>
      <c r="C537" s="5">
        <v>0.5</v>
      </c>
      <c r="D537" s="4">
        <f t="shared" si="28"/>
        <v>6.8</v>
      </c>
      <c r="E537" s="52" t="s">
        <v>625</v>
      </c>
      <c r="F537" s="53" t="s">
        <v>564</v>
      </c>
      <c r="G537" s="53" t="s">
        <v>761</v>
      </c>
      <c r="H537" s="53" t="s">
        <v>933</v>
      </c>
      <c r="I537" s="53" t="s">
        <v>851</v>
      </c>
      <c r="J537" s="53" t="s">
        <v>801</v>
      </c>
      <c r="K537" s="53" t="s">
        <v>846</v>
      </c>
      <c r="L537" s="53" t="s">
        <v>543</v>
      </c>
      <c r="M537" s="53" t="s">
        <v>465</v>
      </c>
      <c r="N537" s="53" t="s">
        <v>692</v>
      </c>
      <c r="O537" s="53" t="s">
        <v>662</v>
      </c>
    </row>
    <row r="538" spans="1:15" ht="12.75" thickBot="1" x14ac:dyDescent="0.25">
      <c r="A538" s="43" t="s">
        <v>25</v>
      </c>
      <c r="B538" s="3" t="s">
        <v>124</v>
      </c>
      <c r="C538" s="5">
        <v>0.5</v>
      </c>
      <c r="D538" s="4">
        <f t="shared" si="28"/>
        <v>7.3</v>
      </c>
      <c r="E538" s="52" t="s">
        <v>634</v>
      </c>
      <c r="F538" s="53" t="s">
        <v>721</v>
      </c>
      <c r="G538" s="53" t="s">
        <v>892</v>
      </c>
      <c r="H538" s="53" t="s">
        <v>880</v>
      </c>
      <c r="I538" s="53" t="s">
        <v>800</v>
      </c>
      <c r="J538" s="53" t="s">
        <v>1113</v>
      </c>
      <c r="K538" s="53" t="s">
        <v>832</v>
      </c>
      <c r="L538" s="53" t="s">
        <v>698</v>
      </c>
      <c r="M538" s="53" t="s">
        <v>616</v>
      </c>
      <c r="N538" s="53" t="s">
        <v>553</v>
      </c>
      <c r="O538" s="53" t="s">
        <v>668</v>
      </c>
    </row>
    <row r="539" spans="1:15" ht="12.75" thickBot="1" x14ac:dyDescent="0.25">
      <c r="A539" s="43" t="s">
        <v>26</v>
      </c>
      <c r="B539" s="3" t="s">
        <v>189</v>
      </c>
      <c r="C539" s="5">
        <v>0.4</v>
      </c>
      <c r="D539" s="4">
        <f t="shared" si="28"/>
        <v>7.7</v>
      </c>
      <c r="E539" s="52" t="s">
        <v>918</v>
      </c>
      <c r="F539" s="53" t="s">
        <v>565</v>
      </c>
      <c r="G539" s="53" t="s">
        <v>1114</v>
      </c>
      <c r="H539" s="53" t="s">
        <v>1115</v>
      </c>
      <c r="I539" s="53" t="s">
        <v>848</v>
      </c>
      <c r="J539" s="53" t="s">
        <v>1116</v>
      </c>
      <c r="K539" s="53" t="s">
        <v>1117</v>
      </c>
      <c r="L539" s="53" t="s">
        <v>542</v>
      </c>
      <c r="M539" s="53" t="s">
        <v>606</v>
      </c>
      <c r="N539" s="53" t="s">
        <v>552</v>
      </c>
      <c r="O539" s="53" t="s">
        <v>673</v>
      </c>
    </row>
    <row r="540" spans="1:15" ht="12.75" thickBot="1" x14ac:dyDescent="0.25">
      <c r="A540" s="43" t="s">
        <v>27</v>
      </c>
      <c r="B540" s="3" t="s">
        <v>260</v>
      </c>
      <c r="C540" s="5">
        <v>0.6</v>
      </c>
      <c r="D540" s="4">
        <f t="shared" si="28"/>
        <v>8.3000000000000007</v>
      </c>
      <c r="E540" s="52" t="s">
        <v>638</v>
      </c>
      <c r="F540" s="53" t="s">
        <v>686</v>
      </c>
      <c r="G540" s="53" t="s">
        <v>1055</v>
      </c>
      <c r="H540" s="53" t="s">
        <v>883</v>
      </c>
      <c r="I540" s="53" t="s">
        <v>812</v>
      </c>
      <c r="J540" s="53" t="s">
        <v>796</v>
      </c>
      <c r="K540" s="53" t="s">
        <v>1118</v>
      </c>
      <c r="L540" s="53" t="s">
        <v>1032</v>
      </c>
      <c r="M540" s="53" t="s">
        <v>519</v>
      </c>
      <c r="N540" s="53" t="s">
        <v>1006</v>
      </c>
      <c r="O540" s="53" t="s">
        <v>1023</v>
      </c>
    </row>
    <row r="541" spans="1:15" ht="12.75" thickBot="1" x14ac:dyDescent="0.25">
      <c r="A541" s="92" t="s">
        <v>29</v>
      </c>
      <c r="B541" s="93" t="s">
        <v>232</v>
      </c>
      <c r="C541" s="5">
        <v>1</v>
      </c>
      <c r="D541" s="5">
        <f t="shared" si="28"/>
        <v>9.3000000000000007</v>
      </c>
      <c r="E541" s="96" t="s">
        <v>310</v>
      </c>
      <c r="F541" s="53" t="s">
        <v>310</v>
      </c>
      <c r="G541" s="53" t="s">
        <v>310</v>
      </c>
      <c r="H541" s="53" t="s">
        <v>931</v>
      </c>
      <c r="I541" s="53" t="s">
        <v>840</v>
      </c>
      <c r="J541" s="53" t="s">
        <v>310</v>
      </c>
      <c r="K541" s="53" t="s">
        <v>834</v>
      </c>
      <c r="L541" s="53" t="s">
        <v>872</v>
      </c>
      <c r="M541" s="53" t="s">
        <v>467</v>
      </c>
      <c r="N541" s="53" t="s">
        <v>310</v>
      </c>
      <c r="O541" s="53" t="s">
        <v>310</v>
      </c>
    </row>
    <row r="542" spans="1:15" ht="12.75" thickBot="1" x14ac:dyDescent="0.25">
      <c r="A542" s="43" t="s">
        <v>31</v>
      </c>
      <c r="B542" s="3" t="s">
        <v>260</v>
      </c>
      <c r="C542" s="5">
        <v>1</v>
      </c>
      <c r="D542" s="4">
        <f t="shared" si="28"/>
        <v>10.3</v>
      </c>
      <c r="E542" s="52" t="s">
        <v>638</v>
      </c>
      <c r="F542" s="53" t="s">
        <v>686</v>
      </c>
      <c r="G542" s="53" t="s">
        <v>1055</v>
      </c>
      <c r="H542" s="53" t="s">
        <v>886</v>
      </c>
      <c r="I542" s="53" t="s">
        <v>1119</v>
      </c>
      <c r="J542" s="53" t="s">
        <v>981</v>
      </c>
      <c r="K542" s="53" t="s">
        <v>518</v>
      </c>
      <c r="L542" s="53" t="s">
        <v>973</v>
      </c>
      <c r="M542" s="53" t="s">
        <v>596</v>
      </c>
      <c r="N542" s="53" t="s">
        <v>1006</v>
      </c>
      <c r="O542" s="53" t="s">
        <v>1023</v>
      </c>
    </row>
    <row r="543" spans="1:15" ht="12.75" thickBot="1" x14ac:dyDescent="0.25">
      <c r="A543" s="43" t="s">
        <v>33</v>
      </c>
      <c r="B543" s="3" t="s">
        <v>189</v>
      </c>
      <c r="C543" s="5">
        <v>0.6</v>
      </c>
      <c r="D543" s="4">
        <f t="shared" si="28"/>
        <v>10.9</v>
      </c>
      <c r="E543" s="52" t="s">
        <v>921</v>
      </c>
      <c r="F543" s="53" t="s">
        <v>724</v>
      </c>
      <c r="G543" s="53" t="s">
        <v>1028</v>
      </c>
      <c r="H543" s="53" t="s">
        <v>927</v>
      </c>
      <c r="I543" s="53" t="s">
        <v>820</v>
      </c>
      <c r="J543" s="53" t="s">
        <v>1120</v>
      </c>
      <c r="K543" s="53" t="s">
        <v>481</v>
      </c>
      <c r="L543" s="53" t="s">
        <v>666</v>
      </c>
      <c r="M543" s="53" t="s">
        <v>1015</v>
      </c>
      <c r="N543" s="53" t="s">
        <v>551</v>
      </c>
      <c r="O543" s="53" t="s">
        <v>1121</v>
      </c>
    </row>
    <row r="544" spans="1:15" ht="12.75" thickBot="1" x14ac:dyDescent="0.25">
      <c r="A544" s="43" t="s">
        <v>35</v>
      </c>
      <c r="B544" s="3" t="s">
        <v>124</v>
      </c>
      <c r="C544" s="5">
        <v>0.4</v>
      </c>
      <c r="D544" s="4">
        <f t="shared" si="28"/>
        <v>11.3</v>
      </c>
      <c r="E544" s="52" t="s">
        <v>642</v>
      </c>
      <c r="F544" s="53" t="s">
        <v>566</v>
      </c>
      <c r="G544" s="53" t="s">
        <v>1122</v>
      </c>
      <c r="H544" s="53" t="s">
        <v>1082</v>
      </c>
      <c r="I544" s="53" t="s">
        <v>816</v>
      </c>
      <c r="J544" s="53" t="s">
        <v>791</v>
      </c>
      <c r="K544" s="53" t="s">
        <v>482</v>
      </c>
      <c r="L544" s="53" t="s">
        <v>869</v>
      </c>
      <c r="M544" s="53" t="s">
        <v>469</v>
      </c>
      <c r="N544" s="53" t="s">
        <v>1074</v>
      </c>
      <c r="O544" s="53" t="s">
        <v>998</v>
      </c>
    </row>
    <row r="545" spans="1:15" ht="12.75" thickBot="1" x14ac:dyDescent="0.25">
      <c r="A545" s="43" t="s">
        <v>37</v>
      </c>
      <c r="B545" s="3" t="s">
        <v>233</v>
      </c>
      <c r="C545" s="49">
        <v>1</v>
      </c>
      <c r="D545" s="4">
        <f t="shared" si="28"/>
        <v>12.3</v>
      </c>
      <c r="E545" s="52" t="s">
        <v>649</v>
      </c>
      <c r="F545" s="53" t="s">
        <v>728</v>
      </c>
      <c r="G545" s="53" t="s">
        <v>1029</v>
      </c>
      <c r="H545" s="53" t="s">
        <v>1084</v>
      </c>
      <c r="I545" s="53" t="s">
        <v>842</v>
      </c>
      <c r="J545" s="53" t="s">
        <v>775</v>
      </c>
      <c r="K545" s="53" t="s">
        <v>1123</v>
      </c>
      <c r="L545" s="53" t="s">
        <v>1035</v>
      </c>
      <c r="M545" s="53" t="s">
        <v>470</v>
      </c>
      <c r="N545" s="53" t="s">
        <v>902</v>
      </c>
      <c r="O545" s="53" t="s">
        <v>678</v>
      </c>
    </row>
    <row r="546" spans="1:15" ht="12.75" thickBot="1" x14ac:dyDescent="0.25">
      <c r="A546" s="43" t="s">
        <v>39</v>
      </c>
      <c r="B546" s="3" t="s">
        <v>190</v>
      </c>
      <c r="C546" s="5">
        <v>0.5</v>
      </c>
      <c r="D546" s="4">
        <f t="shared" si="28"/>
        <v>12.8</v>
      </c>
      <c r="E546" s="52" t="s">
        <v>763</v>
      </c>
      <c r="F546" s="53" t="s">
        <v>592</v>
      </c>
      <c r="G546" s="53" t="s">
        <v>849</v>
      </c>
      <c r="H546" s="53" t="s">
        <v>889</v>
      </c>
      <c r="I546" s="53" t="s">
        <v>811</v>
      </c>
      <c r="J546" s="53" t="s">
        <v>966</v>
      </c>
      <c r="K546" s="53" t="s">
        <v>1124</v>
      </c>
      <c r="L546" s="53" t="s">
        <v>971</v>
      </c>
      <c r="M546" s="53" t="s">
        <v>700</v>
      </c>
      <c r="N546" s="53" t="s">
        <v>528</v>
      </c>
      <c r="O546" s="53" t="s">
        <v>684</v>
      </c>
    </row>
    <row r="547" spans="1:15" ht="12.75" thickBot="1" x14ac:dyDescent="0.25">
      <c r="A547" s="43" t="s">
        <v>123</v>
      </c>
      <c r="B547" s="3" t="s">
        <v>181</v>
      </c>
      <c r="C547" s="5">
        <v>0.3</v>
      </c>
      <c r="D547" s="4">
        <f t="shared" si="28"/>
        <v>13.100000000000001</v>
      </c>
      <c r="E547" s="52" t="s">
        <v>654</v>
      </c>
      <c r="F547" s="53" t="s">
        <v>753</v>
      </c>
      <c r="G547" s="53" t="s">
        <v>759</v>
      </c>
      <c r="H547" s="53" t="s">
        <v>1052</v>
      </c>
      <c r="I547" s="53" t="s">
        <v>1125</v>
      </c>
      <c r="J547" s="53" t="s">
        <v>1126</v>
      </c>
      <c r="K547" s="53" t="s">
        <v>578</v>
      </c>
      <c r="L547" s="53" t="s">
        <v>538</v>
      </c>
      <c r="M547" s="53" t="s">
        <v>471</v>
      </c>
      <c r="N547" s="53" t="s">
        <v>993</v>
      </c>
      <c r="O547" s="53" t="s">
        <v>1013</v>
      </c>
    </row>
    <row r="548" spans="1:15" ht="12.75" thickBot="1" x14ac:dyDescent="0.25">
      <c r="A548" s="43" t="s">
        <v>166</v>
      </c>
      <c r="B548" s="3" t="s">
        <v>182</v>
      </c>
      <c r="C548" s="5">
        <v>1.4</v>
      </c>
      <c r="D548" s="4">
        <f t="shared" si="28"/>
        <v>14.500000000000002</v>
      </c>
      <c r="E548" s="52" t="s">
        <v>310</v>
      </c>
      <c r="F548" s="53" t="s">
        <v>310</v>
      </c>
      <c r="G548" s="53" t="s">
        <v>310</v>
      </c>
      <c r="H548" s="53" t="s">
        <v>310</v>
      </c>
      <c r="I548" s="53" t="s">
        <v>310</v>
      </c>
      <c r="J548" s="53" t="s">
        <v>841</v>
      </c>
      <c r="K548" s="53" t="s">
        <v>483</v>
      </c>
      <c r="L548" s="53" t="s">
        <v>310</v>
      </c>
      <c r="M548" s="53" t="s">
        <v>988</v>
      </c>
      <c r="N548" s="53" t="s">
        <v>310</v>
      </c>
      <c r="O548" s="53" t="s">
        <v>310</v>
      </c>
    </row>
    <row r="549" spans="1:15" ht="12.75" thickBot="1" x14ac:dyDescent="0.25">
      <c r="A549" s="43" t="s">
        <v>168</v>
      </c>
      <c r="B549" s="3" t="s">
        <v>191</v>
      </c>
      <c r="C549" s="5">
        <v>1.1000000000000001</v>
      </c>
      <c r="D549" s="4">
        <f t="shared" si="28"/>
        <v>15.600000000000001</v>
      </c>
      <c r="E549" s="52" t="s">
        <v>899</v>
      </c>
      <c r="F549" s="53" t="s">
        <v>671</v>
      </c>
      <c r="G549" s="53" t="s">
        <v>913</v>
      </c>
      <c r="H549" s="53" t="s">
        <v>959</v>
      </c>
      <c r="I549" s="53" t="s">
        <v>1127</v>
      </c>
      <c r="J549" s="53" t="s">
        <v>970</v>
      </c>
      <c r="K549" s="53" t="s">
        <v>823</v>
      </c>
      <c r="L549" s="53" t="s">
        <v>1031</v>
      </c>
      <c r="M549" s="53" t="s">
        <v>1017</v>
      </c>
      <c r="N549" s="53" t="s">
        <v>587</v>
      </c>
      <c r="O549" s="53" t="s">
        <v>1007</v>
      </c>
    </row>
    <row r="550" spans="1:15" ht="12.75" thickBot="1" x14ac:dyDescent="0.25">
      <c r="A550" s="43" t="s">
        <v>170</v>
      </c>
      <c r="B550" s="3" t="s">
        <v>181</v>
      </c>
      <c r="C550" s="5">
        <v>0.3</v>
      </c>
      <c r="D550" s="4">
        <f t="shared" si="28"/>
        <v>15.900000000000002</v>
      </c>
      <c r="E550" s="52" t="s">
        <v>750</v>
      </c>
      <c r="F550" s="53" t="s">
        <v>1019</v>
      </c>
      <c r="G550" s="53" t="s">
        <v>1128</v>
      </c>
      <c r="H550" s="53" t="s">
        <v>884</v>
      </c>
      <c r="I550" s="53" t="s">
        <v>1129</v>
      </c>
      <c r="J550" s="53" t="s">
        <v>1130</v>
      </c>
      <c r="K550" s="53" t="s">
        <v>570</v>
      </c>
      <c r="L550" s="53" t="s">
        <v>1131</v>
      </c>
      <c r="M550" s="53" t="s">
        <v>1132</v>
      </c>
      <c r="N550" s="53" t="s">
        <v>526</v>
      </c>
      <c r="O550" s="53" t="s">
        <v>1010</v>
      </c>
    </row>
    <row r="551" spans="1:15" ht="12.75" thickBot="1" x14ac:dyDescent="0.25">
      <c r="A551" s="43" t="s">
        <v>172</v>
      </c>
      <c r="B551" s="3" t="s">
        <v>190</v>
      </c>
      <c r="C551" s="5">
        <v>0.2</v>
      </c>
      <c r="D551" s="4">
        <f t="shared" si="28"/>
        <v>16.100000000000001</v>
      </c>
      <c r="E551" s="52" t="s">
        <v>659</v>
      </c>
      <c r="F551" s="53" t="s">
        <v>665</v>
      </c>
      <c r="G551" s="53" t="s">
        <v>915</v>
      </c>
      <c r="H551" s="53" t="s">
        <v>955</v>
      </c>
      <c r="I551" s="53" t="s">
        <v>1133</v>
      </c>
      <c r="J551" s="53" t="s">
        <v>1134</v>
      </c>
      <c r="K551" s="53" t="s">
        <v>484</v>
      </c>
      <c r="L551" s="53" t="s">
        <v>537</v>
      </c>
      <c r="M551" s="53" t="s">
        <v>582</v>
      </c>
      <c r="N551" s="53" t="s">
        <v>667</v>
      </c>
      <c r="O551" s="53" t="s">
        <v>693</v>
      </c>
    </row>
    <row r="552" spans="1:15" ht="12.75" thickBot="1" x14ac:dyDescent="0.25">
      <c r="A552" s="43" t="s">
        <v>174</v>
      </c>
      <c r="B552" s="3" t="s">
        <v>233</v>
      </c>
      <c r="C552" s="5">
        <v>0.5</v>
      </c>
      <c r="D552" s="4">
        <f t="shared" si="28"/>
        <v>16.600000000000001</v>
      </c>
      <c r="E552" s="52" t="s">
        <v>1063</v>
      </c>
      <c r="F552" s="53" t="s">
        <v>738</v>
      </c>
      <c r="G552" s="53" t="s">
        <v>764</v>
      </c>
      <c r="H552" s="53" t="s">
        <v>919</v>
      </c>
      <c r="I552" s="53" t="s">
        <v>794</v>
      </c>
      <c r="J552" s="53" t="s">
        <v>1135</v>
      </c>
      <c r="K552" s="53" t="s">
        <v>1136</v>
      </c>
      <c r="L552" s="53" t="s">
        <v>675</v>
      </c>
      <c r="M552" s="53" t="s">
        <v>990</v>
      </c>
      <c r="N552" s="53" t="s">
        <v>896</v>
      </c>
      <c r="O552" s="53" t="s">
        <v>1137</v>
      </c>
    </row>
    <row r="553" spans="1:15" ht="12.75" thickBot="1" x14ac:dyDescent="0.25">
      <c r="A553" s="43" t="s">
        <v>176</v>
      </c>
      <c r="B553" s="3" t="s">
        <v>192</v>
      </c>
      <c r="C553" s="5">
        <v>0.8</v>
      </c>
      <c r="D553" s="4">
        <f t="shared" si="28"/>
        <v>17.400000000000002</v>
      </c>
      <c r="E553" s="52" t="s">
        <v>1138</v>
      </c>
      <c r="F553" s="53" t="s">
        <v>583</v>
      </c>
      <c r="G553" s="53" t="s">
        <v>748</v>
      </c>
      <c r="H553" s="53" t="s">
        <v>877</v>
      </c>
      <c r="I553" s="53" t="s">
        <v>1157</v>
      </c>
      <c r="J553" s="53" t="s">
        <v>982</v>
      </c>
      <c r="K553" s="53" t="s">
        <v>803</v>
      </c>
      <c r="L553" s="53" t="s">
        <v>681</v>
      </c>
      <c r="M553" s="53" t="s">
        <v>639</v>
      </c>
      <c r="N553" s="53" t="s">
        <v>661</v>
      </c>
      <c r="O553" s="53" t="s">
        <v>1008</v>
      </c>
    </row>
    <row r="554" spans="1:15" ht="12.75" thickBot="1" x14ac:dyDescent="0.25">
      <c r="A554" s="43" t="s">
        <v>177</v>
      </c>
      <c r="B554" s="3" t="s">
        <v>7</v>
      </c>
      <c r="C554" s="5">
        <v>0.3</v>
      </c>
      <c r="D554" s="4">
        <f t="shared" si="28"/>
        <v>17.700000000000003</v>
      </c>
      <c r="E554" s="52" t="s">
        <v>930</v>
      </c>
      <c r="F554" s="53" t="s">
        <v>999</v>
      </c>
      <c r="G554" s="53" t="s">
        <v>735</v>
      </c>
      <c r="H554" s="53" t="s">
        <v>835</v>
      </c>
      <c r="I554" s="53" t="s">
        <v>1093</v>
      </c>
      <c r="J554" s="53" t="s">
        <v>1139</v>
      </c>
      <c r="K554" s="53" t="s">
        <v>486</v>
      </c>
      <c r="L554" s="53" t="s">
        <v>969</v>
      </c>
      <c r="M554" s="53" t="s">
        <v>992</v>
      </c>
      <c r="N554" s="53" t="s">
        <v>895</v>
      </c>
      <c r="O554" s="53" t="s">
        <v>1140</v>
      </c>
    </row>
    <row r="555" spans="1:15" ht="12.75" thickBot="1" x14ac:dyDescent="0.25">
      <c r="A555" s="43" t="s">
        <v>193</v>
      </c>
      <c r="B555" s="3" t="s">
        <v>187</v>
      </c>
      <c r="C555" s="5">
        <v>0.4</v>
      </c>
      <c r="D555" s="4">
        <f t="shared" si="28"/>
        <v>18.100000000000001</v>
      </c>
      <c r="E555" s="52" t="s">
        <v>697</v>
      </c>
      <c r="F555" s="53" t="s">
        <v>741</v>
      </c>
      <c r="G555" s="53" t="s">
        <v>857</v>
      </c>
      <c r="H555" s="53" t="s">
        <v>874</v>
      </c>
      <c r="I555" s="53" t="s">
        <v>790</v>
      </c>
      <c r="J555" s="53" t="s">
        <v>1141</v>
      </c>
      <c r="K555" s="53" t="s">
        <v>949</v>
      </c>
      <c r="L555" s="53" t="s">
        <v>891</v>
      </c>
      <c r="M555" s="53" t="s">
        <v>473</v>
      </c>
      <c r="N555" s="53" t="s">
        <v>524</v>
      </c>
      <c r="O555" s="53" t="s">
        <v>996</v>
      </c>
    </row>
    <row r="556" spans="1:15" ht="12.75" thickBot="1" x14ac:dyDescent="0.25">
      <c r="A556" s="43" t="s">
        <v>194</v>
      </c>
      <c r="B556" s="3" t="s">
        <v>180</v>
      </c>
      <c r="C556" s="5">
        <v>0.4</v>
      </c>
      <c r="D556" s="4">
        <f t="shared" si="28"/>
        <v>18.5</v>
      </c>
      <c r="E556" s="52" t="s">
        <v>756</v>
      </c>
      <c r="F556" s="53" t="s">
        <v>747</v>
      </c>
      <c r="G556" s="53" t="s">
        <v>731</v>
      </c>
      <c r="H556" s="53" t="s">
        <v>772</v>
      </c>
      <c r="I556" s="53" t="s">
        <v>785</v>
      </c>
      <c r="J556" s="53" t="s">
        <v>1142</v>
      </c>
      <c r="K556" s="53" t="s">
        <v>1143</v>
      </c>
      <c r="L556" s="53" t="s">
        <v>687</v>
      </c>
      <c r="M556" s="53" t="s">
        <v>646</v>
      </c>
      <c r="N556" s="53" t="s">
        <v>983</v>
      </c>
      <c r="O556" s="53" t="s">
        <v>1079</v>
      </c>
    </row>
    <row r="557" spans="1:15" ht="12.75" thickBot="1" x14ac:dyDescent="0.25">
      <c r="A557" s="43" t="s">
        <v>195</v>
      </c>
      <c r="B557" s="3" t="s">
        <v>93</v>
      </c>
      <c r="C557" s="5">
        <v>0.3</v>
      </c>
      <c r="D557" s="4">
        <f t="shared" si="28"/>
        <v>18.8</v>
      </c>
      <c r="E557" s="52" t="s">
        <v>664</v>
      </c>
      <c r="F557" s="53" t="s">
        <v>517</v>
      </c>
      <c r="G557" s="53" t="s">
        <v>923</v>
      </c>
      <c r="H557" s="53" t="s">
        <v>778</v>
      </c>
      <c r="I557" s="53" t="s">
        <v>779</v>
      </c>
      <c r="J557" s="53" t="s">
        <v>1144</v>
      </c>
      <c r="K557" s="53" t="s">
        <v>797</v>
      </c>
      <c r="L557" s="53" t="s">
        <v>939</v>
      </c>
      <c r="M557" s="53" t="s">
        <v>995</v>
      </c>
      <c r="N557" s="53" t="s">
        <v>929</v>
      </c>
      <c r="O557" s="53" t="s">
        <v>1145</v>
      </c>
    </row>
    <row r="558" spans="1:15" ht="12.75" thickBot="1" x14ac:dyDescent="0.25">
      <c r="A558" s="43" t="s">
        <v>196</v>
      </c>
      <c r="B558" s="3" t="s">
        <v>234</v>
      </c>
      <c r="C558" s="5">
        <v>1.4</v>
      </c>
      <c r="D558" s="4">
        <f t="shared" si="28"/>
        <v>20.2</v>
      </c>
      <c r="E558" s="52" t="s">
        <v>670</v>
      </c>
      <c r="F558" s="53" t="s">
        <v>660</v>
      </c>
      <c r="G558" s="53" t="s">
        <v>727</v>
      </c>
      <c r="H558" s="53" t="s">
        <v>784</v>
      </c>
      <c r="I558" s="53" t="s">
        <v>1146</v>
      </c>
      <c r="J558" s="53" t="s">
        <v>1147</v>
      </c>
      <c r="K558" s="53" t="s">
        <v>1148</v>
      </c>
      <c r="L558" s="53" t="s">
        <v>862</v>
      </c>
      <c r="M558" s="53" t="s">
        <v>506</v>
      </c>
      <c r="N558" s="53" t="s">
        <v>926</v>
      </c>
      <c r="O558" s="53" t="s">
        <v>994</v>
      </c>
    </row>
    <row r="559" spans="1:15" ht="12.75" thickBot="1" x14ac:dyDescent="0.25">
      <c r="A559" s="43" t="s">
        <v>197</v>
      </c>
      <c r="B559" s="3" t="s">
        <v>188</v>
      </c>
      <c r="C559" s="5">
        <v>0.8</v>
      </c>
      <c r="D559" s="4">
        <f t="shared" si="28"/>
        <v>21</v>
      </c>
      <c r="E559" s="52" t="s">
        <v>904</v>
      </c>
      <c r="F559" s="53" t="s">
        <v>911</v>
      </c>
      <c r="G559" s="53" t="s">
        <v>768</v>
      </c>
      <c r="H559" s="53" t="s">
        <v>948</v>
      </c>
      <c r="I559" s="53" t="s">
        <v>839</v>
      </c>
      <c r="J559" s="53" t="s">
        <v>974</v>
      </c>
      <c r="K559" s="53" t="s">
        <v>783</v>
      </c>
      <c r="L559" s="53" t="s">
        <v>942</v>
      </c>
      <c r="M559" s="53" t="s">
        <v>475</v>
      </c>
      <c r="N559" s="53" t="s">
        <v>609</v>
      </c>
      <c r="O559" s="53" t="s">
        <v>1149</v>
      </c>
    </row>
    <row r="560" spans="1:15" ht="12.75" thickBot="1" x14ac:dyDescent="0.25">
      <c r="A560" s="32" t="s">
        <v>397</v>
      </c>
      <c r="B560" s="3" t="s">
        <v>235</v>
      </c>
      <c r="C560" s="5">
        <v>0.9</v>
      </c>
      <c r="D560" s="4">
        <f t="shared" si="28"/>
        <v>21.9</v>
      </c>
      <c r="E560" s="52" t="s">
        <v>908</v>
      </c>
      <c r="F560" s="53" t="s">
        <v>516</v>
      </c>
      <c r="G560" s="53" t="s">
        <v>723</v>
      </c>
      <c r="H560" s="53" t="s">
        <v>867</v>
      </c>
      <c r="I560" s="53" t="s">
        <v>1099</v>
      </c>
      <c r="J560" s="53" t="s">
        <v>1150</v>
      </c>
      <c r="K560" s="53" t="s">
        <v>487</v>
      </c>
      <c r="L560" s="53" t="s">
        <v>861</v>
      </c>
      <c r="M560" s="53" t="s">
        <v>507</v>
      </c>
      <c r="N560" s="53" t="s">
        <v>522</v>
      </c>
      <c r="O560" s="53" t="s">
        <v>694</v>
      </c>
    </row>
    <row r="561" spans="1:15" ht="12.75" thickBot="1" x14ac:dyDescent="0.25">
      <c r="A561" s="32" t="s">
        <v>398</v>
      </c>
      <c r="B561" s="3" t="s">
        <v>303</v>
      </c>
      <c r="C561" s="5">
        <v>0.5</v>
      </c>
      <c r="D561" s="4">
        <f t="shared" si="28"/>
        <v>22.4</v>
      </c>
      <c r="E561" s="52" t="s">
        <v>310</v>
      </c>
      <c r="F561" s="53" t="s">
        <v>310</v>
      </c>
      <c r="G561" s="53" t="s">
        <v>1151</v>
      </c>
      <c r="H561" s="53" t="s">
        <v>836</v>
      </c>
      <c r="I561" s="53" t="s">
        <v>1102</v>
      </c>
      <c r="J561" s="53" t="s">
        <v>976</v>
      </c>
      <c r="K561" s="53" t="s">
        <v>868</v>
      </c>
      <c r="L561" s="53" t="s">
        <v>699</v>
      </c>
      <c r="M561" s="53" t="s">
        <v>560</v>
      </c>
      <c r="N561" s="53" t="s">
        <v>640</v>
      </c>
      <c r="O561" s="53" t="s">
        <v>310</v>
      </c>
    </row>
    <row r="562" spans="1:15" ht="12.75" thickBot="1" x14ac:dyDescent="0.25">
      <c r="A562" s="32" t="s">
        <v>399</v>
      </c>
      <c r="B562" s="3" t="s">
        <v>114</v>
      </c>
      <c r="C562" s="5">
        <v>0.9</v>
      </c>
      <c r="D562" s="4">
        <f t="shared" si="28"/>
        <v>23.299999999999997</v>
      </c>
      <c r="E562" s="52" t="s">
        <v>674</v>
      </c>
      <c r="F562" s="53" t="s">
        <v>766</v>
      </c>
      <c r="G562" s="53" t="s">
        <v>720</v>
      </c>
      <c r="H562" s="53" t="s">
        <v>866</v>
      </c>
      <c r="I562" s="53" t="s">
        <v>827</v>
      </c>
      <c r="J562" s="53" t="s">
        <v>1152</v>
      </c>
      <c r="K562" s="53" t="s">
        <v>1153</v>
      </c>
      <c r="L562" s="53" t="s">
        <v>859</v>
      </c>
      <c r="M562" s="53" t="s">
        <v>909</v>
      </c>
      <c r="N562" s="53" t="s">
        <v>1154</v>
      </c>
      <c r="O562" s="53" t="s">
        <v>989</v>
      </c>
    </row>
    <row r="563" spans="1:15" ht="12.75" thickBot="1" x14ac:dyDescent="0.25">
      <c r="A563" s="32" t="s">
        <v>400</v>
      </c>
      <c r="B563" s="3" t="s">
        <v>42</v>
      </c>
      <c r="C563" s="5">
        <v>0.3</v>
      </c>
      <c r="D563" s="4">
        <f t="shared" si="28"/>
        <v>23.599999999999998</v>
      </c>
      <c r="E563" s="52" t="s">
        <v>590</v>
      </c>
      <c r="F563" s="53" t="s">
        <v>643</v>
      </c>
      <c r="G563" s="53" t="s">
        <v>863</v>
      </c>
      <c r="H563" s="53" t="s">
        <v>798</v>
      </c>
      <c r="I563" s="53" t="s">
        <v>1155</v>
      </c>
      <c r="J563" s="53" t="s">
        <v>1156</v>
      </c>
      <c r="K563" s="53" t="s">
        <v>847</v>
      </c>
      <c r="L563" s="53" t="s">
        <v>946</v>
      </c>
      <c r="M563" s="53" t="s">
        <v>477</v>
      </c>
      <c r="N563" s="53" t="s">
        <v>704</v>
      </c>
      <c r="O563" s="53" t="s">
        <v>709</v>
      </c>
    </row>
    <row r="564" spans="1:15" ht="19.5" thickBot="1" x14ac:dyDescent="0.35">
      <c r="A564" s="102" t="s">
        <v>270</v>
      </c>
      <c r="B564" s="103"/>
      <c r="C564" s="9">
        <f>SUM(C527:C563)</f>
        <v>23.599999999999998</v>
      </c>
      <c r="D564" s="9"/>
      <c r="E564" s="48"/>
      <c r="F564" s="47"/>
      <c r="G564" s="47"/>
      <c r="H564" s="47"/>
      <c r="I564" s="47"/>
      <c r="J564" s="47"/>
      <c r="K564" s="47"/>
      <c r="L564" s="47"/>
      <c r="M564" s="47"/>
      <c r="N564" s="47"/>
      <c r="O564" s="47"/>
    </row>
    <row r="565" spans="1:15" ht="12.75" customHeight="1" thickBot="1" x14ac:dyDescent="0.35">
      <c r="A565" s="15"/>
      <c r="B565" s="15"/>
      <c r="C565" s="16"/>
      <c r="D565" s="16"/>
      <c r="E565" s="48"/>
      <c r="F565" s="47"/>
      <c r="G565" s="47"/>
      <c r="H565" s="47"/>
      <c r="I565" s="47"/>
      <c r="J565" s="47"/>
      <c r="K565" s="47"/>
      <c r="L565" s="47"/>
      <c r="M565" s="47"/>
      <c r="N565" s="47"/>
      <c r="O565" s="47"/>
    </row>
    <row r="566" spans="1:15" ht="12" customHeight="1" x14ac:dyDescent="0.25">
      <c r="A566" s="42" t="s">
        <v>0</v>
      </c>
      <c r="B566" s="108" t="s">
        <v>2</v>
      </c>
      <c r="C566" s="110" t="s">
        <v>267</v>
      </c>
      <c r="D566" s="100" t="s">
        <v>268</v>
      </c>
      <c r="E566" s="100" t="s">
        <v>401</v>
      </c>
      <c r="F566" s="104"/>
      <c r="G566" s="104"/>
      <c r="H566" s="104"/>
      <c r="I566" s="104"/>
      <c r="J566" s="104"/>
      <c r="K566" s="104"/>
      <c r="L566" s="105"/>
      <c r="M566" s="57"/>
      <c r="N566" s="57"/>
      <c r="O566" s="57"/>
    </row>
    <row r="567" spans="1:15" ht="80.25" customHeight="1" thickBot="1" x14ac:dyDescent="0.3">
      <c r="A567" s="43" t="s">
        <v>1</v>
      </c>
      <c r="B567" s="109"/>
      <c r="C567" s="111"/>
      <c r="D567" s="101"/>
      <c r="E567" s="101"/>
      <c r="F567" s="106"/>
      <c r="G567" s="106"/>
      <c r="H567" s="106"/>
      <c r="I567" s="106"/>
      <c r="J567" s="106"/>
      <c r="K567" s="106"/>
      <c r="L567" s="107"/>
      <c r="M567" s="57"/>
      <c r="N567" s="57"/>
      <c r="O567" s="57"/>
    </row>
    <row r="568" spans="1:15" ht="12.75" thickBot="1" x14ac:dyDescent="0.25">
      <c r="A568" s="43" t="s">
        <v>3</v>
      </c>
      <c r="B568" s="3" t="s">
        <v>42</v>
      </c>
      <c r="C568" s="4"/>
      <c r="D568" s="3"/>
      <c r="E568" s="56" t="s">
        <v>893</v>
      </c>
      <c r="F568" s="56" t="s">
        <v>935</v>
      </c>
      <c r="G568" s="56" t="s">
        <v>863</v>
      </c>
      <c r="H568" s="51" t="s">
        <v>864</v>
      </c>
      <c r="I568" s="51" t="s">
        <v>1157</v>
      </c>
      <c r="J568" s="51" t="s">
        <v>788</v>
      </c>
      <c r="K568" s="51" t="s">
        <v>612</v>
      </c>
      <c r="L568" s="51" t="s">
        <v>580</v>
      </c>
      <c r="M568" s="54"/>
      <c r="N568" s="54"/>
      <c r="O568" s="54"/>
    </row>
    <row r="569" spans="1:15" ht="12.75" thickBot="1" x14ac:dyDescent="0.25">
      <c r="A569" s="43" t="s">
        <v>4</v>
      </c>
      <c r="B569" s="3" t="s">
        <v>114</v>
      </c>
      <c r="C569" s="5">
        <v>0.3</v>
      </c>
      <c r="D569" s="4">
        <f>SUM(C569,D568)</f>
        <v>0.3</v>
      </c>
      <c r="E569" s="51" t="s">
        <v>904</v>
      </c>
      <c r="F569" s="51" t="s">
        <v>514</v>
      </c>
      <c r="G569" s="51" t="s">
        <v>739</v>
      </c>
      <c r="H569" s="51" t="s">
        <v>810</v>
      </c>
      <c r="I569" s="51" t="s">
        <v>1093</v>
      </c>
      <c r="J569" s="51" t="s">
        <v>1094</v>
      </c>
      <c r="K569" s="51" t="s">
        <v>950</v>
      </c>
      <c r="L569" s="51" t="s">
        <v>961</v>
      </c>
      <c r="M569" s="54"/>
      <c r="N569" s="54"/>
      <c r="O569" s="54"/>
    </row>
    <row r="570" spans="1:15" ht="12.75" thickBot="1" x14ac:dyDescent="0.25">
      <c r="A570" s="43" t="s">
        <v>6</v>
      </c>
      <c r="B570" s="3" t="s">
        <v>303</v>
      </c>
      <c r="C570" s="5">
        <v>0.9</v>
      </c>
      <c r="D570" s="4">
        <f t="shared" ref="D570:D605" si="29">SUM(C570,D569)</f>
        <v>1.2</v>
      </c>
      <c r="E570" s="51" t="s">
        <v>310</v>
      </c>
      <c r="F570" s="51" t="s">
        <v>310</v>
      </c>
      <c r="G570" s="51" t="s">
        <v>310</v>
      </c>
      <c r="H570" s="51" t="s">
        <v>310</v>
      </c>
      <c r="I570" s="51" t="s">
        <v>310</v>
      </c>
      <c r="J570" s="51" t="s">
        <v>310</v>
      </c>
      <c r="K570" s="51" t="s">
        <v>310</v>
      </c>
      <c r="L570" s="51" t="s">
        <v>310</v>
      </c>
      <c r="M570" s="54"/>
      <c r="N570" s="54"/>
      <c r="O570" s="54"/>
    </row>
    <row r="571" spans="1:15" ht="12.75" thickBot="1" x14ac:dyDescent="0.25">
      <c r="A571" s="43" t="s">
        <v>8</v>
      </c>
      <c r="B571" s="3" t="s">
        <v>231</v>
      </c>
      <c r="C571" s="5">
        <v>0.6</v>
      </c>
      <c r="D571" s="4">
        <f t="shared" si="29"/>
        <v>1.7999999999999998</v>
      </c>
      <c r="E571" s="51" t="s">
        <v>760</v>
      </c>
      <c r="F571" s="51" t="s">
        <v>754</v>
      </c>
      <c r="G571" s="51" t="s">
        <v>717</v>
      </c>
      <c r="H571" s="51" t="s">
        <v>1095</v>
      </c>
      <c r="I571" s="51" t="s">
        <v>1096</v>
      </c>
      <c r="J571" s="51" t="s">
        <v>1097</v>
      </c>
      <c r="K571" s="51" t="s">
        <v>549</v>
      </c>
      <c r="L571" s="51" t="s">
        <v>657</v>
      </c>
      <c r="M571" s="54"/>
      <c r="N571" s="54"/>
      <c r="O571" s="54"/>
    </row>
    <row r="572" spans="1:15" ht="12.75" thickBot="1" x14ac:dyDescent="0.25">
      <c r="A572" s="43" t="s">
        <v>10</v>
      </c>
      <c r="B572" s="3" t="s">
        <v>188</v>
      </c>
      <c r="C572" s="5">
        <v>0.9</v>
      </c>
      <c r="D572" s="4">
        <f t="shared" si="29"/>
        <v>2.6999999999999997</v>
      </c>
      <c r="E572" s="53" t="s">
        <v>910</v>
      </c>
      <c r="F572" s="53" t="s">
        <v>765</v>
      </c>
      <c r="G572" s="53" t="s">
        <v>733</v>
      </c>
      <c r="H572" s="53" t="s">
        <v>937</v>
      </c>
      <c r="I572" s="53" t="s">
        <v>1098</v>
      </c>
      <c r="J572" s="53" t="s">
        <v>814</v>
      </c>
      <c r="K572" s="53" t="s">
        <v>585</v>
      </c>
      <c r="L572" s="53" t="s">
        <v>770</v>
      </c>
      <c r="M572" s="55"/>
      <c r="N572" s="55"/>
      <c r="O572" s="55"/>
    </row>
    <row r="573" spans="1:15" ht="12.75" thickBot="1" x14ac:dyDescent="0.25">
      <c r="A573" s="43" t="s">
        <v>12</v>
      </c>
      <c r="B573" s="3" t="s">
        <v>179</v>
      </c>
      <c r="C573" s="5">
        <v>0.2</v>
      </c>
      <c r="D573" s="4">
        <f t="shared" si="29"/>
        <v>2.9</v>
      </c>
      <c r="E573" s="53" t="s">
        <v>561</v>
      </c>
      <c r="F573" s="53" t="s">
        <v>757</v>
      </c>
      <c r="G573" s="53" t="s">
        <v>865</v>
      </c>
      <c r="H573" s="53" t="s">
        <v>860</v>
      </c>
      <c r="I573" s="53" t="s">
        <v>1099</v>
      </c>
      <c r="J573" s="53" t="s">
        <v>1100</v>
      </c>
      <c r="K573" s="53" t="s">
        <v>1046</v>
      </c>
      <c r="L573" s="53" t="s">
        <v>743</v>
      </c>
      <c r="M573" s="55"/>
      <c r="N573" s="55"/>
      <c r="O573" s="55"/>
    </row>
    <row r="574" spans="1:15" ht="12.75" thickBot="1" x14ac:dyDescent="0.25">
      <c r="A574" s="43" t="s">
        <v>14</v>
      </c>
      <c r="B574" s="3" t="s">
        <v>234</v>
      </c>
      <c r="C574" s="5">
        <v>0.7</v>
      </c>
      <c r="D574" s="4">
        <f t="shared" si="29"/>
        <v>3.5999999999999996</v>
      </c>
      <c r="E574" s="53" t="s">
        <v>562</v>
      </c>
      <c r="F574" s="53" t="s">
        <v>620</v>
      </c>
      <c r="G574" s="53" t="s">
        <v>711</v>
      </c>
      <c r="H574" s="53" t="s">
        <v>1101</v>
      </c>
      <c r="I574" s="53" t="s">
        <v>1102</v>
      </c>
      <c r="J574" s="53" t="s">
        <v>1103</v>
      </c>
      <c r="K574" s="53" t="s">
        <v>977</v>
      </c>
      <c r="L574" s="53" t="s">
        <v>1024</v>
      </c>
      <c r="M574" s="55"/>
      <c r="N574" s="55"/>
      <c r="O574" s="55"/>
    </row>
    <row r="575" spans="1:15" ht="12.75" thickBot="1" x14ac:dyDescent="0.25">
      <c r="A575" s="43" t="s">
        <v>16</v>
      </c>
      <c r="B575" s="3" t="s">
        <v>93</v>
      </c>
      <c r="C575" s="5">
        <v>1.3</v>
      </c>
      <c r="D575" s="4">
        <f t="shared" si="29"/>
        <v>4.8999999999999995</v>
      </c>
      <c r="E575" s="53" t="s">
        <v>690</v>
      </c>
      <c r="F575" s="53" t="s">
        <v>894</v>
      </c>
      <c r="G575" s="53" t="s">
        <v>1104</v>
      </c>
      <c r="H575" s="53" t="s">
        <v>780</v>
      </c>
      <c r="I575" s="53" t="s">
        <v>822</v>
      </c>
      <c r="J575" s="53" t="s">
        <v>1105</v>
      </c>
      <c r="K575" s="53" t="s">
        <v>644</v>
      </c>
      <c r="L575" s="53" t="s">
        <v>462</v>
      </c>
      <c r="M575" s="55"/>
      <c r="N575" s="55"/>
      <c r="O575" s="55"/>
    </row>
    <row r="576" spans="1:15" ht="12.75" thickBot="1" x14ac:dyDescent="0.25">
      <c r="A576" s="43" t="s">
        <v>18</v>
      </c>
      <c r="B576" s="3" t="s">
        <v>5</v>
      </c>
      <c r="C576" s="5">
        <v>0.4</v>
      </c>
      <c r="D576" s="4">
        <f t="shared" si="29"/>
        <v>5.3</v>
      </c>
      <c r="E576" s="53" t="s">
        <v>1056</v>
      </c>
      <c r="F576" s="53" t="s">
        <v>611</v>
      </c>
      <c r="G576" s="53" t="s">
        <v>1045</v>
      </c>
      <c r="H576" s="53" t="s">
        <v>786</v>
      </c>
      <c r="I576" s="53" t="s">
        <v>818</v>
      </c>
      <c r="J576" s="53" t="s">
        <v>1106</v>
      </c>
      <c r="K576" s="53" t="s">
        <v>650</v>
      </c>
      <c r="L576" s="53" t="s">
        <v>581</v>
      </c>
      <c r="M576" s="55"/>
      <c r="N576" s="55"/>
      <c r="O576" s="55"/>
    </row>
    <row r="577" spans="1:15" ht="12.75" thickBot="1" x14ac:dyDescent="0.25">
      <c r="A577" s="43" t="s">
        <v>20</v>
      </c>
      <c r="B577" s="3" t="s">
        <v>187</v>
      </c>
      <c r="C577" s="5">
        <v>0.5</v>
      </c>
      <c r="D577" s="4">
        <f t="shared" si="29"/>
        <v>5.8</v>
      </c>
      <c r="E577" s="53" t="s">
        <v>591</v>
      </c>
      <c r="F577" s="53" t="s">
        <v>604</v>
      </c>
      <c r="G577" s="53" t="s">
        <v>873</v>
      </c>
      <c r="H577" s="53" t="s">
        <v>1107</v>
      </c>
      <c r="I577" s="53" t="s">
        <v>980</v>
      </c>
      <c r="J577" s="53" t="s">
        <v>1108</v>
      </c>
      <c r="K577" s="53" t="s">
        <v>1053</v>
      </c>
      <c r="L577" s="53" t="s">
        <v>1109</v>
      </c>
      <c r="M577" s="55"/>
      <c r="N577" s="55"/>
      <c r="O577" s="55"/>
    </row>
    <row r="578" spans="1:15" ht="12.75" thickBot="1" x14ac:dyDescent="0.25">
      <c r="A578" s="43" t="s">
        <v>21</v>
      </c>
      <c r="B578" s="3" t="s">
        <v>7</v>
      </c>
      <c r="C578" s="5">
        <v>0.5</v>
      </c>
      <c r="D578" s="4">
        <f t="shared" si="29"/>
        <v>6.3</v>
      </c>
      <c r="E578" s="53" t="s">
        <v>1021</v>
      </c>
      <c r="F578" s="53" t="s">
        <v>510</v>
      </c>
      <c r="G578" s="53" t="s">
        <v>876</v>
      </c>
      <c r="H578" s="53" t="s">
        <v>1111</v>
      </c>
      <c r="I578" s="53" t="s">
        <v>962</v>
      </c>
      <c r="J578" s="53" t="s">
        <v>1112</v>
      </c>
      <c r="K578" s="53" t="s">
        <v>882</v>
      </c>
      <c r="L578" s="53" t="s">
        <v>622</v>
      </c>
      <c r="M578" s="55"/>
      <c r="N578" s="55"/>
      <c r="O578" s="55"/>
    </row>
    <row r="579" spans="1:15" ht="12.75" thickBot="1" x14ac:dyDescent="0.25">
      <c r="A579" s="43" t="s">
        <v>23</v>
      </c>
      <c r="B579" s="3" t="s">
        <v>192</v>
      </c>
      <c r="C579" s="5">
        <v>0.5</v>
      </c>
      <c r="D579" s="4">
        <f t="shared" si="29"/>
        <v>6.8</v>
      </c>
      <c r="E579" s="53" t="s">
        <v>564</v>
      </c>
      <c r="F579" s="53" t="s">
        <v>761</v>
      </c>
      <c r="G579" s="53" t="s">
        <v>933</v>
      </c>
      <c r="H579" s="53" t="s">
        <v>851</v>
      </c>
      <c r="I579" s="53" t="s">
        <v>801</v>
      </c>
      <c r="J579" s="53" t="s">
        <v>846</v>
      </c>
      <c r="K579" s="53" t="s">
        <v>543</v>
      </c>
      <c r="L579" s="53" t="s">
        <v>465</v>
      </c>
      <c r="M579" s="55"/>
      <c r="N579" s="55"/>
      <c r="O579" s="55"/>
    </row>
    <row r="580" spans="1:15" ht="12.75" thickBot="1" x14ac:dyDescent="0.25">
      <c r="A580" s="43" t="s">
        <v>25</v>
      </c>
      <c r="B580" s="3" t="s">
        <v>124</v>
      </c>
      <c r="C580" s="5">
        <v>0.5</v>
      </c>
      <c r="D580" s="4">
        <f t="shared" si="29"/>
        <v>7.3</v>
      </c>
      <c r="E580" s="53" t="s">
        <v>721</v>
      </c>
      <c r="F580" s="53" t="s">
        <v>892</v>
      </c>
      <c r="G580" s="53" t="s">
        <v>880</v>
      </c>
      <c r="H580" s="53" t="s">
        <v>800</v>
      </c>
      <c r="I580" s="53" t="s">
        <v>1113</v>
      </c>
      <c r="J580" s="53" t="s">
        <v>832</v>
      </c>
      <c r="K580" s="53" t="s">
        <v>698</v>
      </c>
      <c r="L580" s="53" t="s">
        <v>616</v>
      </c>
      <c r="M580" s="55"/>
      <c r="N580" s="55"/>
      <c r="O580" s="55"/>
    </row>
    <row r="581" spans="1:15" ht="12.75" thickBot="1" x14ac:dyDescent="0.25">
      <c r="A581" s="43" t="s">
        <v>26</v>
      </c>
      <c r="B581" s="3" t="s">
        <v>189</v>
      </c>
      <c r="C581" s="5">
        <v>0.4</v>
      </c>
      <c r="D581" s="4">
        <f t="shared" si="29"/>
        <v>7.7</v>
      </c>
      <c r="E581" s="53" t="s">
        <v>565</v>
      </c>
      <c r="F581" s="53" t="s">
        <v>1114</v>
      </c>
      <c r="G581" s="53" t="s">
        <v>1115</v>
      </c>
      <c r="H581" s="53" t="s">
        <v>848</v>
      </c>
      <c r="I581" s="53" t="s">
        <v>1116</v>
      </c>
      <c r="J581" s="53" t="s">
        <v>1117</v>
      </c>
      <c r="K581" s="53" t="s">
        <v>542</v>
      </c>
      <c r="L581" s="53" t="s">
        <v>606</v>
      </c>
      <c r="M581" s="55"/>
      <c r="N581" s="55"/>
      <c r="O581" s="55"/>
    </row>
    <row r="582" spans="1:15" ht="12.75" thickBot="1" x14ac:dyDescent="0.25">
      <c r="A582" s="43" t="s">
        <v>27</v>
      </c>
      <c r="B582" s="3" t="s">
        <v>260</v>
      </c>
      <c r="C582" s="5">
        <v>0.6</v>
      </c>
      <c r="D582" s="4">
        <f t="shared" si="29"/>
        <v>8.3000000000000007</v>
      </c>
      <c r="E582" s="53" t="s">
        <v>686</v>
      </c>
      <c r="F582" s="53" t="s">
        <v>1055</v>
      </c>
      <c r="G582" s="53" t="s">
        <v>883</v>
      </c>
      <c r="H582" s="53" t="s">
        <v>812</v>
      </c>
      <c r="I582" s="53" t="s">
        <v>796</v>
      </c>
      <c r="J582" s="53" t="s">
        <v>1118</v>
      </c>
      <c r="K582" s="53" t="s">
        <v>1032</v>
      </c>
      <c r="L582" s="53" t="s">
        <v>519</v>
      </c>
      <c r="M582" s="55"/>
      <c r="N582" s="55"/>
      <c r="O582" s="55"/>
    </row>
    <row r="583" spans="1:15" ht="12.75" thickBot="1" x14ac:dyDescent="0.25">
      <c r="A583" s="92" t="s">
        <v>29</v>
      </c>
      <c r="B583" s="93" t="s">
        <v>232</v>
      </c>
      <c r="C583" s="5">
        <v>1</v>
      </c>
      <c r="D583" s="5">
        <f t="shared" si="29"/>
        <v>9.3000000000000007</v>
      </c>
      <c r="E583" s="53" t="s">
        <v>310</v>
      </c>
      <c r="F583" s="53" t="s">
        <v>310</v>
      </c>
      <c r="G583" s="53" t="s">
        <v>310</v>
      </c>
      <c r="H583" s="53" t="s">
        <v>840</v>
      </c>
      <c r="I583" s="53" t="s">
        <v>310</v>
      </c>
      <c r="J583" s="53" t="s">
        <v>834</v>
      </c>
      <c r="K583" s="53" t="s">
        <v>310</v>
      </c>
      <c r="L583" s="53" t="s">
        <v>467</v>
      </c>
      <c r="M583" s="55"/>
      <c r="N583" s="55"/>
      <c r="O583" s="55"/>
    </row>
    <row r="584" spans="1:15" ht="12.75" thickBot="1" x14ac:dyDescent="0.25">
      <c r="A584" s="43" t="s">
        <v>31</v>
      </c>
      <c r="B584" s="3" t="s">
        <v>260</v>
      </c>
      <c r="C584" s="5">
        <v>1</v>
      </c>
      <c r="D584" s="4">
        <f t="shared" si="29"/>
        <v>10.3</v>
      </c>
      <c r="E584" s="53" t="s">
        <v>686</v>
      </c>
      <c r="F584" s="53" t="s">
        <v>1055</v>
      </c>
      <c r="G584" s="53" t="s">
        <v>886</v>
      </c>
      <c r="H584" s="53" t="s">
        <v>1119</v>
      </c>
      <c r="I584" s="53" t="s">
        <v>981</v>
      </c>
      <c r="J584" s="53" t="s">
        <v>518</v>
      </c>
      <c r="K584" s="53" t="s">
        <v>973</v>
      </c>
      <c r="L584" s="53" t="s">
        <v>596</v>
      </c>
      <c r="M584" s="55"/>
      <c r="N584" s="55"/>
      <c r="O584" s="55"/>
    </row>
    <row r="585" spans="1:15" ht="12.75" thickBot="1" x14ac:dyDescent="0.25">
      <c r="A585" s="43" t="s">
        <v>33</v>
      </c>
      <c r="B585" s="3" t="s">
        <v>189</v>
      </c>
      <c r="C585" s="5">
        <v>0.6</v>
      </c>
      <c r="D585" s="4">
        <f t="shared" si="29"/>
        <v>10.9</v>
      </c>
      <c r="E585" s="53" t="s">
        <v>724</v>
      </c>
      <c r="F585" s="53" t="s">
        <v>1028</v>
      </c>
      <c r="G585" s="53" t="s">
        <v>927</v>
      </c>
      <c r="H585" s="53" t="s">
        <v>820</v>
      </c>
      <c r="I585" s="53" t="s">
        <v>1120</v>
      </c>
      <c r="J585" s="53" t="s">
        <v>481</v>
      </c>
      <c r="K585" s="53" t="s">
        <v>666</v>
      </c>
      <c r="L585" s="53" t="s">
        <v>1015</v>
      </c>
      <c r="M585" s="55"/>
      <c r="N585" s="55"/>
      <c r="O585" s="55"/>
    </row>
    <row r="586" spans="1:15" ht="12.75" thickBot="1" x14ac:dyDescent="0.25">
      <c r="A586" s="43" t="s">
        <v>35</v>
      </c>
      <c r="B586" s="3" t="s">
        <v>124</v>
      </c>
      <c r="C586" s="5">
        <v>0.4</v>
      </c>
      <c r="D586" s="4">
        <f t="shared" si="29"/>
        <v>11.3</v>
      </c>
      <c r="E586" s="53" t="s">
        <v>566</v>
      </c>
      <c r="F586" s="53" t="s">
        <v>1122</v>
      </c>
      <c r="G586" s="53" t="s">
        <v>1082</v>
      </c>
      <c r="H586" s="53" t="s">
        <v>816</v>
      </c>
      <c r="I586" s="53" t="s">
        <v>791</v>
      </c>
      <c r="J586" s="53" t="s">
        <v>482</v>
      </c>
      <c r="K586" s="53" t="s">
        <v>869</v>
      </c>
      <c r="L586" s="53" t="s">
        <v>469</v>
      </c>
      <c r="M586" s="55"/>
      <c r="N586" s="55"/>
      <c r="O586" s="55"/>
    </row>
    <row r="587" spans="1:15" ht="12.75" thickBot="1" x14ac:dyDescent="0.25">
      <c r="A587" s="43" t="s">
        <v>37</v>
      </c>
      <c r="B587" s="3" t="s">
        <v>233</v>
      </c>
      <c r="C587" s="49">
        <v>1</v>
      </c>
      <c r="D587" s="4">
        <f t="shared" si="29"/>
        <v>12.3</v>
      </c>
      <c r="E587" s="53" t="s">
        <v>728</v>
      </c>
      <c r="F587" s="53" t="s">
        <v>1029</v>
      </c>
      <c r="G587" s="53" t="s">
        <v>925</v>
      </c>
      <c r="H587" s="53" t="s">
        <v>842</v>
      </c>
      <c r="I587" s="53" t="s">
        <v>775</v>
      </c>
      <c r="J587" s="53" t="s">
        <v>1123</v>
      </c>
      <c r="K587" s="53" t="s">
        <v>1035</v>
      </c>
      <c r="L587" s="53" t="s">
        <v>470</v>
      </c>
      <c r="M587" s="55"/>
      <c r="N587" s="55"/>
      <c r="O587" s="55"/>
    </row>
    <row r="588" spans="1:15" ht="12.75" thickBot="1" x14ac:dyDescent="0.25">
      <c r="A588" s="43" t="s">
        <v>39</v>
      </c>
      <c r="B588" s="3" t="s">
        <v>190</v>
      </c>
      <c r="C588" s="5">
        <v>0.5</v>
      </c>
      <c r="D588" s="4">
        <f t="shared" si="29"/>
        <v>12.8</v>
      </c>
      <c r="E588" s="53" t="s">
        <v>592</v>
      </c>
      <c r="F588" s="53" t="s">
        <v>849</v>
      </c>
      <c r="G588" s="53" t="s">
        <v>1084</v>
      </c>
      <c r="H588" s="53" t="s">
        <v>811</v>
      </c>
      <c r="I588" s="53" t="s">
        <v>966</v>
      </c>
      <c r="J588" s="53" t="s">
        <v>1124</v>
      </c>
      <c r="K588" s="53" t="s">
        <v>971</v>
      </c>
      <c r="L588" s="53" t="s">
        <v>700</v>
      </c>
      <c r="M588" s="55"/>
      <c r="N588" s="55"/>
      <c r="O588" s="55"/>
    </row>
    <row r="589" spans="1:15" ht="12.75" thickBot="1" x14ac:dyDescent="0.25">
      <c r="A589" s="43" t="s">
        <v>123</v>
      </c>
      <c r="B589" s="3" t="s">
        <v>181</v>
      </c>
      <c r="C589" s="5">
        <v>0.3</v>
      </c>
      <c r="D589" s="4">
        <f t="shared" si="29"/>
        <v>13.100000000000001</v>
      </c>
      <c r="E589" s="53" t="s">
        <v>753</v>
      </c>
      <c r="F589" s="53" t="s">
        <v>759</v>
      </c>
      <c r="G589" s="53" t="s">
        <v>889</v>
      </c>
      <c r="H589" s="53" t="s">
        <v>1125</v>
      </c>
      <c r="I589" s="53" t="s">
        <v>1126</v>
      </c>
      <c r="J589" s="53" t="s">
        <v>578</v>
      </c>
      <c r="K589" s="53" t="s">
        <v>538</v>
      </c>
      <c r="L589" s="53" t="s">
        <v>471</v>
      </c>
      <c r="M589" s="55"/>
      <c r="N589" s="55"/>
      <c r="O589" s="55"/>
    </row>
    <row r="590" spans="1:15" ht="12.75" thickBot="1" x14ac:dyDescent="0.25">
      <c r="A590" s="43" t="s">
        <v>166</v>
      </c>
      <c r="B590" s="3" t="s">
        <v>182</v>
      </c>
      <c r="C590" s="5">
        <v>1.4</v>
      </c>
      <c r="D590" s="4">
        <f t="shared" si="29"/>
        <v>14.500000000000002</v>
      </c>
      <c r="E590" s="53" t="s">
        <v>310</v>
      </c>
      <c r="F590" s="53" t="s">
        <v>310</v>
      </c>
      <c r="G590" s="53" t="s">
        <v>1052</v>
      </c>
      <c r="H590" s="53" t="s">
        <v>310</v>
      </c>
      <c r="I590" s="53" t="s">
        <v>310</v>
      </c>
      <c r="J590" s="53" t="s">
        <v>483</v>
      </c>
      <c r="K590" s="53" t="s">
        <v>310</v>
      </c>
      <c r="L590" s="53" t="s">
        <v>310</v>
      </c>
      <c r="M590" s="55"/>
      <c r="N590" s="55"/>
      <c r="O590" s="55"/>
    </row>
    <row r="591" spans="1:15" ht="12.75" thickBot="1" x14ac:dyDescent="0.25">
      <c r="A591" s="43" t="s">
        <v>168</v>
      </c>
      <c r="B591" s="3" t="s">
        <v>191</v>
      </c>
      <c r="C591" s="5">
        <v>1.1000000000000001</v>
      </c>
      <c r="D591" s="4">
        <f t="shared" si="29"/>
        <v>15.600000000000001</v>
      </c>
      <c r="E591" s="53" t="s">
        <v>671</v>
      </c>
      <c r="F591" s="53" t="s">
        <v>913</v>
      </c>
      <c r="G591" s="53" t="s">
        <v>959</v>
      </c>
      <c r="H591" s="53" t="s">
        <v>1127</v>
      </c>
      <c r="I591" s="53" t="s">
        <v>970</v>
      </c>
      <c r="J591" s="53" t="s">
        <v>823</v>
      </c>
      <c r="K591" s="53" t="s">
        <v>1031</v>
      </c>
      <c r="L591" s="53" t="s">
        <v>1017</v>
      </c>
      <c r="M591" s="55"/>
      <c r="N591" s="55"/>
      <c r="O591" s="55"/>
    </row>
    <row r="592" spans="1:15" ht="12.75" thickBot="1" x14ac:dyDescent="0.25">
      <c r="A592" s="43" t="s">
        <v>170</v>
      </c>
      <c r="B592" s="3" t="s">
        <v>181</v>
      </c>
      <c r="C592" s="5">
        <v>0.3</v>
      </c>
      <c r="D592" s="4">
        <f t="shared" si="29"/>
        <v>15.900000000000002</v>
      </c>
      <c r="E592" s="53" t="s">
        <v>1019</v>
      </c>
      <c r="F592" s="53" t="s">
        <v>1128</v>
      </c>
      <c r="G592" s="53" t="s">
        <v>884</v>
      </c>
      <c r="H592" s="53" t="s">
        <v>1129</v>
      </c>
      <c r="I592" s="53" t="s">
        <v>1130</v>
      </c>
      <c r="J592" s="53" t="s">
        <v>570</v>
      </c>
      <c r="K592" s="53" t="s">
        <v>1131</v>
      </c>
      <c r="L592" s="53" t="s">
        <v>1132</v>
      </c>
      <c r="M592" s="55"/>
      <c r="N592" s="55"/>
      <c r="O592" s="55"/>
    </row>
    <row r="593" spans="1:15" ht="12.75" thickBot="1" x14ac:dyDescent="0.25">
      <c r="A593" s="43" t="s">
        <v>172</v>
      </c>
      <c r="B593" s="3" t="s">
        <v>190</v>
      </c>
      <c r="C593" s="5">
        <v>0.2</v>
      </c>
      <c r="D593" s="4">
        <f t="shared" si="29"/>
        <v>16.100000000000001</v>
      </c>
      <c r="E593" s="53" t="s">
        <v>665</v>
      </c>
      <c r="F593" s="53" t="s">
        <v>915</v>
      </c>
      <c r="G593" s="53" t="s">
        <v>955</v>
      </c>
      <c r="H593" s="53" t="s">
        <v>1133</v>
      </c>
      <c r="I593" s="53" t="s">
        <v>1134</v>
      </c>
      <c r="J593" s="53" t="s">
        <v>484</v>
      </c>
      <c r="K593" s="53" t="s">
        <v>537</v>
      </c>
      <c r="L593" s="53" t="s">
        <v>582</v>
      </c>
      <c r="M593" s="55"/>
      <c r="N593" s="55"/>
      <c r="O593" s="55"/>
    </row>
    <row r="594" spans="1:15" ht="12.75" thickBot="1" x14ac:dyDescent="0.25">
      <c r="A594" s="43" t="s">
        <v>174</v>
      </c>
      <c r="B594" s="3" t="s">
        <v>233</v>
      </c>
      <c r="C594" s="5">
        <v>0.5</v>
      </c>
      <c r="D594" s="4">
        <f t="shared" si="29"/>
        <v>16.600000000000001</v>
      </c>
      <c r="E594" s="53" t="s">
        <v>738</v>
      </c>
      <c r="F594" s="53" t="s">
        <v>764</v>
      </c>
      <c r="G594" s="53" t="s">
        <v>919</v>
      </c>
      <c r="H594" s="53" t="s">
        <v>794</v>
      </c>
      <c r="I594" s="53" t="s">
        <v>1135</v>
      </c>
      <c r="J594" s="53" t="s">
        <v>1136</v>
      </c>
      <c r="K594" s="53" t="s">
        <v>675</v>
      </c>
      <c r="L594" s="53" t="s">
        <v>990</v>
      </c>
      <c r="M594" s="55"/>
      <c r="N594" s="55"/>
      <c r="O594" s="55"/>
    </row>
    <row r="595" spans="1:15" ht="12.75" thickBot="1" x14ac:dyDescent="0.25">
      <c r="A595" s="43" t="s">
        <v>176</v>
      </c>
      <c r="B595" s="3" t="s">
        <v>192</v>
      </c>
      <c r="C595" s="5">
        <v>0.8</v>
      </c>
      <c r="D595" s="4">
        <f t="shared" si="29"/>
        <v>17.400000000000002</v>
      </c>
      <c r="E595" s="53" t="s">
        <v>583</v>
      </c>
      <c r="F595" s="53" t="s">
        <v>748</v>
      </c>
      <c r="G595" s="53" t="s">
        <v>877</v>
      </c>
      <c r="H595" s="53" t="s">
        <v>1157</v>
      </c>
      <c r="I595" s="53" t="s">
        <v>982</v>
      </c>
      <c r="J595" s="53" t="s">
        <v>803</v>
      </c>
      <c r="K595" s="53" t="s">
        <v>681</v>
      </c>
      <c r="L595" s="53" t="s">
        <v>639</v>
      </c>
      <c r="M595" s="55"/>
      <c r="N595" s="55"/>
      <c r="O595" s="55"/>
    </row>
    <row r="596" spans="1:15" ht="12.75" thickBot="1" x14ac:dyDescent="0.25">
      <c r="A596" s="43" t="s">
        <v>177</v>
      </c>
      <c r="B596" s="3" t="s">
        <v>7</v>
      </c>
      <c r="C596" s="5">
        <v>0.3</v>
      </c>
      <c r="D596" s="4">
        <f t="shared" si="29"/>
        <v>17.700000000000003</v>
      </c>
      <c r="E596" s="53" t="s">
        <v>999</v>
      </c>
      <c r="F596" s="53" t="s">
        <v>735</v>
      </c>
      <c r="G596" s="53" t="s">
        <v>835</v>
      </c>
      <c r="H596" s="53" t="s">
        <v>1093</v>
      </c>
      <c r="I596" s="53" t="s">
        <v>1139</v>
      </c>
      <c r="J596" s="53" t="s">
        <v>486</v>
      </c>
      <c r="K596" s="53" t="s">
        <v>969</v>
      </c>
      <c r="L596" s="53" t="s">
        <v>992</v>
      </c>
      <c r="M596" s="55"/>
      <c r="N596" s="55"/>
      <c r="O596" s="55"/>
    </row>
    <row r="597" spans="1:15" ht="12.75" thickBot="1" x14ac:dyDescent="0.25">
      <c r="A597" s="43" t="s">
        <v>193</v>
      </c>
      <c r="B597" s="3" t="s">
        <v>187</v>
      </c>
      <c r="C597" s="5">
        <v>0.4</v>
      </c>
      <c r="D597" s="4">
        <f t="shared" si="29"/>
        <v>18.100000000000001</v>
      </c>
      <c r="E597" s="53" t="s">
        <v>741</v>
      </c>
      <c r="F597" s="53" t="s">
        <v>857</v>
      </c>
      <c r="G597" s="53" t="s">
        <v>874</v>
      </c>
      <c r="H597" s="53" t="s">
        <v>790</v>
      </c>
      <c r="I597" s="53" t="s">
        <v>1141</v>
      </c>
      <c r="J597" s="53" t="s">
        <v>949</v>
      </c>
      <c r="K597" s="53" t="s">
        <v>891</v>
      </c>
      <c r="L597" s="53" t="s">
        <v>473</v>
      </c>
      <c r="M597" s="55"/>
      <c r="N597" s="55"/>
      <c r="O597" s="55"/>
    </row>
    <row r="598" spans="1:15" ht="12.75" thickBot="1" x14ac:dyDescent="0.25">
      <c r="A598" s="43" t="s">
        <v>194</v>
      </c>
      <c r="B598" s="3" t="s">
        <v>180</v>
      </c>
      <c r="C598" s="5">
        <v>0.4</v>
      </c>
      <c r="D598" s="4">
        <f t="shared" si="29"/>
        <v>18.5</v>
      </c>
      <c r="E598" s="53" t="s">
        <v>747</v>
      </c>
      <c r="F598" s="53" t="s">
        <v>731</v>
      </c>
      <c r="G598" s="53" t="s">
        <v>772</v>
      </c>
      <c r="H598" s="53" t="s">
        <v>785</v>
      </c>
      <c r="I598" s="53" t="s">
        <v>1142</v>
      </c>
      <c r="J598" s="53" t="s">
        <v>1143</v>
      </c>
      <c r="K598" s="53" t="s">
        <v>687</v>
      </c>
      <c r="L598" s="53" t="s">
        <v>646</v>
      </c>
      <c r="M598" s="55"/>
      <c r="N598" s="55"/>
      <c r="O598" s="55"/>
    </row>
    <row r="599" spans="1:15" ht="12.75" thickBot="1" x14ac:dyDescent="0.25">
      <c r="A599" s="43" t="s">
        <v>195</v>
      </c>
      <c r="B599" s="3" t="s">
        <v>93</v>
      </c>
      <c r="C599" s="5">
        <v>0.3</v>
      </c>
      <c r="D599" s="4">
        <f t="shared" si="29"/>
        <v>18.8</v>
      </c>
      <c r="E599" s="53" t="s">
        <v>517</v>
      </c>
      <c r="F599" s="53" t="s">
        <v>923</v>
      </c>
      <c r="G599" s="53" t="s">
        <v>778</v>
      </c>
      <c r="H599" s="53" t="s">
        <v>779</v>
      </c>
      <c r="I599" s="53" t="s">
        <v>1144</v>
      </c>
      <c r="J599" s="53" t="s">
        <v>797</v>
      </c>
      <c r="K599" s="53" t="s">
        <v>939</v>
      </c>
      <c r="L599" s="53" t="s">
        <v>995</v>
      </c>
      <c r="M599" s="55"/>
      <c r="N599" s="55"/>
      <c r="O599" s="55"/>
    </row>
    <row r="600" spans="1:15" ht="12.75" thickBot="1" x14ac:dyDescent="0.25">
      <c r="A600" s="43" t="s">
        <v>196</v>
      </c>
      <c r="B600" s="3" t="s">
        <v>234</v>
      </c>
      <c r="C600" s="5">
        <v>1.4</v>
      </c>
      <c r="D600" s="4">
        <f t="shared" si="29"/>
        <v>20.2</v>
      </c>
      <c r="E600" s="53" t="s">
        <v>660</v>
      </c>
      <c r="F600" s="53" t="s">
        <v>727</v>
      </c>
      <c r="G600" s="53" t="s">
        <v>784</v>
      </c>
      <c r="H600" s="53" t="s">
        <v>1146</v>
      </c>
      <c r="I600" s="53" t="s">
        <v>1147</v>
      </c>
      <c r="J600" s="53" t="s">
        <v>1148</v>
      </c>
      <c r="K600" s="53" t="s">
        <v>862</v>
      </c>
      <c r="L600" s="53" t="s">
        <v>506</v>
      </c>
      <c r="M600" s="55"/>
      <c r="N600" s="55"/>
      <c r="O600" s="55"/>
    </row>
    <row r="601" spans="1:15" ht="12.75" thickBot="1" x14ac:dyDescent="0.25">
      <c r="A601" s="43" t="s">
        <v>197</v>
      </c>
      <c r="B601" s="3" t="s">
        <v>188</v>
      </c>
      <c r="C601" s="5">
        <v>0.8</v>
      </c>
      <c r="D601" s="4">
        <f t="shared" si="29"/>
        <v>21</v>
      </c>
      <c r="E601" s="53" t="s">
        <v>911</v>
      </c>
      <c r="F601" s="53" t="s">
        <v>742</v>
      </c>
      <c r="G601" s="53" t="s">
        <v>948</v>
      </c>
      <c r="H601" s="53" t="s">
        <v>839</v>
      </c>
      <c r="I601" s="53" t="s">
        <v>974</v>
      </c>
      <c r="J601" s="53" t="s">
        <v>783</v>
      </c>
      <c r="K601" s="53" t="s">
        <v>942</v>
      </c>
      <c r="L601" s="53" t="s">
        <v>475</v>
      </c>
      <c r="M601" s="55"/>
      <c r="N601" s="55"/>
      <c r="O601" s="55"/>
    </row>
    <row r="602" spans="1:15" ht="12.75" thickBot="1" x14ac:dyDescent="0.25">
      <c r="A602" s="32" t="s">
        <v>397</v>
      </c>
      <c r="B602" s="3" t="s">
        <v>235</v>
      </c>
      <c r="C602" s="5">
        <v>0.9</v>
      </c>
      <c r="D602" s="4">
        <f t="shared" si="29"/>
        <v>21.9</v>
      </c>
      <c r="E602" s="53" t="s">
        <v>516</v>
      </c>
      <c r="F602" s="53" t="s">
        <v>723</v>
      </c>
      <c r="G602" s="53" t="s">
        <v>867</v>
      </c>
      <c r="H602" s="53" t="s">
        <v>1099</v>
      </c>
      <c r="I602" s="53" t="s">
        <v>1150</v>
      </c>
      <c r="J602" s="53" t="s">
        <v>487</v>
      </c>
      <c r="K602" s="53" t="s">
        <v>861</v>
      </c>
      <c r="L602" s="53" t="s">
        <v>507</v>
      </c>
      <c r="M602" s="55"/>
      <c r="N602" s="55"/>
      <c r="O602" s="55"/>
    </row>
    <row r="603" spans="1:15" ht="12.75" thickBot="1" x14ac:dyDescent="0.25">
      <c r="A603" s="32" t="s">
        <v>398</v>
      </c>
      <c r="B603" s="3" t="s">
        <v>303</v>
      </c>
      <c r="C603" s="5">
        <v>0.5</v>
      </c>
      <c r="D603" s="4">
        <f t="shared" si="29"/>
        <v>22.4</v>
      </c>
      <c r="E603" s="53" t="s">
        <v>310</v>
      </c>
      <c r="F603" s="53" t="s">
        <v>310</v>
      </c>
      <c r="G603" s="53" t="s">
        <v>310</v>
      </c>
      <c r="H603" s="53" t="s">
        <v>310</v>
      </c>
      <c r="I603" s="53" t="s">
        <v>310</v>
      </c>
      <c r="J603" s="53" t="s">
        <v>310</v>
      </c>
      <c r="K603" s="53" t="s">
        <v>310</v>
      </c>
      <c r="L603" s="53" t="s">
        <v>310</v>
      </c>
      <c r="M603" s="55"/>
      <c r="N603" s="55"/>
      <c r="O603" s="55"/>
    </row>
    <row r="604" spans="1:15" ht="12.75" thickBot="1" x14ac:dyDescent="0.25">
      <c r="A604" s="32" t="s">
        <v>399</v>
      </c>
      <c r="B604" s="3" t="s">
        <v>114</v>
      </c>
      <c r="C604" s="5">
        <v>0.9</v>
      </c>
      <c r="D604" s="4">
        <f t="shared" si="29"/>
        <v>23.299999999999997</v>
      </c>
      <c r="E604" s="53" t="s">
        <v>766</v>
      </c>
      <c r="F604" s="53" t="s">
        <v>1033</v>
      </c>
      <c r="G604" s="53" t="s">
        <v>1038</v>
      </c>
      <c r="H604" s="53" t="s">
        <v>830</v>
      </c>
      <c r="I604" s="53" t="s">
        <v>1159</v>
      </c>
      <c r="J604" s="53" t="s">
        <v>777</v>
      </c>
      <c r="K604" s="53" t="s">
        <v>1158</v>
      </c>
      <c r="L604" s="53" t="s">
        <v>905</v>
      </c>
      <c r="M604" s="55"/>
      <c r="N604" s="55"/>
      <c r="O604" s="55"/>
    </row>
    <row r="605" spans="1:15" ht="12.75" thickBot="1" x14ac:dyDescent="0.25">
      <c r="A605" s="32" t="s">
        <v>400</v>
      </c>
      <c r="B605" s="3" t="s">
        <v>42</v>
      </c>
      <c r="C605" s="5">
        <v>0.3</v>
      </c>
      <c r="D605" s="4">
        <f t="shared" si="29"/>
        <v>23.599999999999998</v>
      </c>
      <c r="E605" s="53" t="s">
        <v>643</v>
      </c>
      <c r="F605" s="53" t="s">
        <v>1151</v>
      </c>
      <c r="G605" s="53" t="s">
        <v>793</v>
      </c>
      <c r="H605" s="53" t="s">
        <v>1102</v>
      </c>
      <c r="I605" s="53" t="s">
        <v>976</v>
      </c>
      <c r="J605" s="53" t="s">
        <v>868</v>
      </c>
      <c r="K605" s="53" t="s">
        <v>944</v>
      </c>
      <c r="L605" s="53" t="s">
        <v>476</v>
      </c>
      <c r="M605" s="55"/>
      <c r="N605" s="55"/>
      <c r="O605" s="55"/>
    </row>
    <row r="606" spans="1:15" ht="19.5" thickBot="1" x14ac:dyDescent="0.35">
      <c r="A606" s="102" t="s">
        <v>270</v>
      </c>
      <c r="B606" s="103"/>
      <c r="C606" s="9">
        <f>SUM(C569:C605)</f>
        <v>23.599999999999998</v>
      </c>
      <c r="D606" s="9"/>
      <c r="E606" s="48"/>
      <c r="F606" s="47"/>
      <c r="G606" s="47"/>
      <c r="H606" s="47"/>
      <c r="I606" s="47"/>
      <c r="J606" s="47"/>
      <c r="K606" s="47"/>
      <c r="L606" s="47"/>
      <c r="M606" s="47"/>
      <c r="N606" s="47"/>
      <c r="O606" s="47"/>
    </row>
    <row r="607" spans="1:15" ht="19.5" thickBot="1" x14ac:dyDescent="0.35">
      <c r="A607" s="15"/>
      <c r="B607" s="15"/>
      <c r="C607" s="16"/>
      <c r="D607" s="16"/>
      <c r="E607" s="48"/>
      <c r="F607" s="47"/>
      <c r="G607" s="47"/>
      <c r="H607" s="47"/>
      <c r="I607" s="47"/>
      <c r="J607" s="47"/>
      <c r="K607" s="47"/>
      <c r="L607" s="47"/>
      <c r="M607" s="47"/>
      <c r="N607" s="47"/>
      <c r="O607" s="47"/>
    </row>
    <row r="608" spans="1:15" ht="12.75" customHeight="1" x14ac:dyDescent="0.3">
      <c r="A608" s="42" t="s">
        <v>0</v>
      </c>
      <c r="B608" s="108" t="s">
        <v>2</v>
      </c>
      <c r="C608" s="110" t="s">
        <v>267</v>
      </c>
      <c r="D608" s="100" t="s">
        <v>268</v>
      </c>
      <c r="E608" s="100" t="s">
        <v>402</v>
      </c>
      <c r="F608" s="104"/>
      <c r="G608" s="104"/>
      <c r="H608" s="104"/>
      <c r="I608" s="104"/>
      <c r="J608" s="104"/>
      <c r="K608" s="104"/>
      <c r="L608" s="105"/>
      <c r="M608" s="47"/>
      <c r="N608" s="47"/>
      <c r="O608" s="47"/>
    </row>
    <row r="609" spans="1:15" ht="82.5" customHeight="1" thickBot="1" x14ac:dyDescent="0.35">
      <c r="A609" s="43" t="s">
        <v>1</v>
      </c>
      <c r="B609" s="109"/>
      <c r="C609" s="111"/>
      <c r="D609" s="101"/>
      <c r="E609" s="101"/>
      <c r="F609" s="106"/>
      <c r="G609" s="106"/>
      <c r="H609" s="106"/>
      <c r="I609" s="106"/>
      <c r="J609" s="106"/>
      <c r="K609" s="106"/>
      <c r="L609" s="107"/>
      <c r="M609" s="47"/>
      <c r="N609" s="47"/>
      <c r="O609" s="47"/>
    </row>
    <row r="610" spans="1:15" ht="12.75" customHeight="1" thickBot="1" x14ac:dyDescent="0.35">
      <c r="A610" s="43" t="s">
        <v>3</v>
      </c>
      <c r="B610" s="3" t="s">
        <v>42</v>
      </c>
      <c r="C610" s="4"/>
      <c r="D610" s="3"/>
      <c r="E610" s="56" t="s">
        <v>893</v>
      </c>
      <c r="F610" s="56" t="s">
        <v>935</v>
      </c>
      <c r="G610" s="56" t="s">
        <v>863</v>
      </c>
      <c r="H610" s="51" t="s">
        <v>864</v>
      </c>
      <c r="I610" s="51" t="s">
        <v>1157</v>
      </c>
      <c r="J610" s="51" t="s">
        <v>788</v>
      </c>
      <c r="K610" s="51" t="s">
        <v>586</v>
      </c>
      <c r="L610" s="51" t="s">
        <v>580</v>
      </c>
      <c r="M610" s="47"/>
      <c r="N610" s="47"/>
      <c r="O610" s="47"/>
    </row>
    <row r="611" spans="1:15" ht="12.75" customHeight="1" thickBot="1" x14ac:dyDescent="0.35">
      <c r="A611" s="43" t="s">
        <v>4</v>
      </c>
      <c r="B611" s="3" t="s">
        <v>114</v>
      </c>
      <c r="C611" s="5">
        <v>0.3</v>
      </c>
      <c r="D611" s="4">
        <f>SUM(C611,D610)</f>
        <v>0.3</v>
      </c>
      <c r="E611" s="51" t="s">
        <v>904</v>
      </c>
      <c r="F611" s="51" t="s">
        <v>514</v>
      </c>
      <c r="G611" s="51" t="s">
        <v>739</v>
      </c>
      <c r="H611" s="51" t="s">
        <v>810</v>
      </c>
      <c r="I611" s="51" t="s">
        <v>1093</v>
      </c>
      <c r="J611" s="51" t="s">
        <v>1094</v>
      </c>
      <c r="K611" s="51" t="s">
        <v>950</v>
      </c>
      <c r="L611" s="51" t="s">
        <v>961</v>
      </c>
      <c r="M611" s="47"/>
      <c r="N611" s="47"/>
      <c r="O611" s="47"/>
    </row>
    <row r="612" spans="1:15" ht="12.75" customHeight="1" thickBot="1" x14ac:dyDescent="0.35">
      <c r="A612" s="43" t="s">
        <v>6</v>
      </c>
      <c r="B612" s="3" t="s">
        <v>303</v>
      </c>
      <c r="C612" s="5">
        <v>0.9</v>
      </c>
      <c r="D612" s="4">
        <f t="shared" ref="D612:D647" si="30">SUM(C612,D611)</f>
        <v>1.2</v>
      </c>
      <c r="E612" s="51" t="s">
        <v>310</v>
      </c>
      <c r="F612" s="51" t="s">
        <v>310</v>
      </c>
      <c r="G612" s="51" t="s">
        <v>310</v>
      </c>
      <c r="H612" s="51" t="s">
        <v>310</v>
      </c>
      <c r="I612" s="51" t="s">
        <v>310</v>
      </c>
      <c r="J612" s="51" t="s">
        <v>310</v>
      </c>
      <c r="K612" s="51" t="s">
        <v>310</v>
      </c>
      <c r="L612" s="51" t="s">
        <v>310</v>
      </c>
      <c r="M612" s="47"/>
      <c r="N612" s="47"/>
      <c r="O612" s="47"/>
    </row>
    <row r="613" spans="1:15" ht="12.75" customHeight="1" thickBot="1" x14ac:dyDescent="0.35">
      <c r="A613" s="43" t="s">
        <v>8</v>
      </c>
      <c r="B613" s="3" t="s">
        <v>231</v>
      </c>
      <c r="C613" s="5">
        <v>0.6</v>
      </c>
      <c r="D613" s="4">
        <f t="shared" si="30"/>
        <v>1.7999999999999998</v>
      </c>
      <c r="E613" s="51" t="s">
        <v>760</v>
      </c>
      <c r="F613" s="51" t="s">
        <v>754</v>
      </c>
      <c r="G613" s="51" t="s">
        <v>717</v>
      </c>
      <c r="H613" s="51" t="s">
        <v>1095</v>
      </c>
      <c r="I613" s="51" t="s">
        <v>1096</v>
      </c>
      <c r="J613" s="51" t="s">
        <v>1097</v>
      </c>
      <c r="K613" s="51" t="s">
        <v>549</v>
      </c>
      <c r="L613" s="51" t="s">
        <v>657</v>
      </c>
      <c r="M613" s="47"/>
      <c r="N613" s="47"/>
      <c r="O613" s="47"/>
    </row>
    <row r="614" spans="1:15" ht="12.75" customHeight="1" thickBot="1" x14ac:dyDescent="0.35">
      <c r="A614" s="43" t="s">
        <v>10</v>
      </c>
      <c r="B614" s="3" t="s">
        <v>188</v>
      </c>
      <c r="C614" s="5">
        <v>0.9</v>
      </c>
      <c r="D614" s="4">
        <f t="shared" si="30"/>
        <v>2.6999999999999997</v>
      </c>
      <c r="E614" s="53" t="s">
        <v>910</v>
      </c>
      <c r="F614" s="53" t="s">
        <v>765</v>
      </c>
      <c r="G614" s="53" t="s">
        <v>733</v>
      </c>
      <c r="H614" s="53" t="s">
        <v>937</v>
      </c>
      <c r="I614" s="53" t="s">
        <v>1098</v>
      </c>
      <c r="J614" s="53" t="s">
        <v>814</v>
      </c>
      <c r="K614" s="53" t="s">
        <v>585</v>
      </c>
      <c r="L614" s="53" t="s">
        <v>770</v>
      </c>
      <c r="M614" s="47"/>
      <c r="N614" s="47"/>
      <c r="O614" s="47"/>
    </row>
    <row r="615" spans="1:15" ht="12.75" customHeight="1" thickBot="1" x14ac:dyDescent="0.35">
      <c r="A615" s="43" t="s">
        <v>12</v>
      </c>
      <c r="B615" s="3" t="s">
        <v>179</v>
      </c>
      <c r="C615" s="5">
        <v>0.2</v>
      </c>
      <c r="D615" s="4">
        <f t="shared" si="30"/>
        <v>2.9</v>
      </c>
      <c r="E615" s="53" t="s">
        <v>561</v>
      </c>
      <c r="F615" s="53" t="s">
        <v>757</v>
      </c>
      <c r="G615" s="53" t="s">
        <v>865</v>
      </c>
      <c r="H615" s="53" t="s">
        <v>860</v>
      </c>
      <c r="I615" s="53" t="s">
        <v>1099</v>
      </c>
      <c r="J615" s="53" t="s">
        <v>1100</v>
      </c>
      <c r="K615" s="53" t="s">
        <v>1046</v>
      </c>
      <c r="L615" s="53" t="s">
        <v>743</v>
      </c>
      <c r="M615" s="47"/>
      <c r="N615" s="47"/>
      <c r="O615" s="47"/>
    </row>
    <row r="616" spans="1:15" ht="12.75" customHeight="1" thickBot="1" x14ac:dyDescent="0.35">
      <c r="A616" s="43" t="s">
        <v>14</v>
      </c>
      <c r="B616" s="3" t="s">
        <v>234</v>
      </c>
      <c r="C616" s="5">
        <v>0.7</v>
      </c>
      <c r="D616" s="4">
        <f t="shared" si="30"/>
        <v>3.5999999999999996</v>
      </c>
      <c r="E616" s="53" t="s">
        <v>562</v>
      </c>
      <c r="F616" s="53" t="s">
        <v>620</v>
      </c>
      <c r="G616" s="53" t="s">
        <v>711</v>
      </c>
      <c r="H616" s="53" t="s">
        <v>1101</v>
      </c>
      <c r="I616" s="53" t="s">
        <v>1102</v>
      </c>
      <c r="J616" s="53" t="s">
        <v>1103</v>
      </c>
      <c r="K616" s="53" t="s">
        <v>977</v>
      </c>
      <c r="L616" s="53" t="s">
        <v>1024</v>
      </c>
      <c r="M616" s="47"/>
      <c r="N616" s="47"/>
      <c r="O616" s="47"/>
    </row>
    <row r="617" spans="1:15" ht="12.75" customHeight="1" thickBot="1" x14ac:dyDescent="0.35">
      <c r="A617" s="43" t="s">
        <v>16</v>
      </c>
      <c r="B617" s="3" t="s">
        <v>93</v>
      </c>
      <c r="C617" s="5">
        <v>1.3</v>
      </c>
      <c r="D617" s="4">
        <f t="shared" si="30"/>
        <v>4.8999999999999995</v>
      </c>
      <c r="E617" s="53" t="s">
        <v>690</v>
      </c>
      <c r="F617" s="53" t="s">
        <v>894</v>
      </c>
      <c r="G617" s="53" t="s">
        <v>1104</v>
      </c>
      <c r="H617" s="53" t="s">
        <v>780</v>
      </c>
      <c r="I617" s="53" t="s">
        <v>822</v>
      </c>
      <c r="J617" s="53" t="s">
        <v>1105</v>
      </c>
      <c r="K617" s="53" t="s">
        <v>644</v>
      </c>
      <c r="L617" s="53" t="s">
        <v>462</v>
      </c>
      <c r="M617" s="47"/>
      <c r="N617" s="47"/>
      <c r="O617" s="47"/>
    </row>
    <row r="618" spans="1:15" ht="12.75" customHeight="1" thickBot="1" x14ac:dyDescent="0.35">
      <c r="A618" s="43" t="s">
        <v>18</v>
      </c>
      <c r="B618" s="3" t="s">
        <v>5</v>
      </c>
      <c r="C618" s="5">
        <v>0.4</v>
      </c>
      <c r="D618" s="4">
        <f t="shared" si="30"/>
        <v>5.3</v>
      </c>
      <c r="E618" s="53" t="s">
        <v>1056</v>
      </c>
      <c r="F618" s="53" t="s">
        <v>611</v>
      </c>
      <c r="G618" s="53" t="s">
        <v>1045</v>
      </c>
      <c r="H618" s="53" t="s">
        <v>786</v>
      </c>
      <c r="I618" s="53" t="s">
        <v>818</v>
      </c>
      <c r="J618" s="53" t="s">
        <v>1106</v>
      </c>
      <c r="K618" s="53" t="s">
        <v>650</v>
      </c>
      <c r="L618" s="53" t="s">
        <v>581</v>
      </c>
      <c r="M618" s="47"/>
      <c r="N618" s="47"/>
      <c r="O618" s="47"/>
    </row>
    <row r="619" spans="1:15" ht="12.75" customHeight="1" thickBot="1" x14ac:dyDescent="0.35">
      <c r="A619" s="43" t="s">
        <v>20</v>
      </c>
      <c r="B619" s="3" t="s">
        <v>187</v>
      </c>
      <c r="C619" s="5">
        <v>0.5</v>
      </c>
      <c r="D619" s="4">
        <f t="shared" si="30"/>
        <v>5.8</v>
      </c>
      <c r="E619" s="53" t="s">
        <v>591</v>
      </c>
      <c r="F619" s="53" t="s">
        <v>604</v>
      </c>
      <c r="G619" s="53" t="s">
        <v>873</v>
      </c>
      <c r="H619" s="53" t="s">
        <v>1107</v>
      </c>
      <c r="I619" s="53" t="s">
        <v>980</v>
      </c>
      <c r="J619" s="53" t="s">
        <v>1108</v>
      </c>
      <c r="K619" s="53" t="s">
        <v>1053</v>
      </c>
      <c r="L619" s="53" t="s">
        <v>1109</v>
      </c>
      <c r="M619" s="47"/>
      <c r="N619" s="47"/>
      <c r="O619" s="47"/>
    </row>
    <row r="620" spans="1:15" ht="12.75" customHeight="1" thickBot="1" x14ac:dyDescent="0.35">
      <c r="A620" s="43" t="s">
        <v>21</v>
      </c>
      <c r="B620" s="3" t="s">
        <v>7</v>
      </c>
      <c r="C620" s="5">
        <v>0.5</v>
      </c>
      <c r="D620" s="4">
        <f t="shared" si="30"/>
        <v>6.3</v>
      </c>
      <c r="E620" s="53" t="s">
        <v>1021</v>
      </c>
      <c r="F620" s="53" t="s">
        <v>510</v>
      </c>
      <c r="G620" s="53" t="s">
        <v>876</v>
      </c>
      <c r="H620" s="53" t="s">
        <v>1111</v>
      </c>
      <c r="I620" s="53" t="s">
        <v>962</v>
      </c>
      <c r="J620" s="53" t="s">
        <v>1112</v>
      </c>
      <c r="K620" s="53" t="s">
        <v>882</v>
      </c>
      <c r="L620" s="53" t="s">
        <v>622</v>
      </c>
      <c r="M620" s="47"/>
      <c r="N620" s="47"/>
      <c r="O620" s="47"/>
    </row>
    <row r="621" spans="1:15" ht="12.75" customHeight="1" thickBot="1" x14ac:dyDescent="0.35">
      <c r="A621" s="43" t="s">
        <v>23</v>
      </c>
      <c r="B621" s="3" t="s">
        <v>192</v>
      </c>
      <c r="C621" s="5">
        <v>0.5</v>
      </c>
      <c r="D621" s="4">
        <f t="shared" si="30"/>
        <v>6.8</v>
      </c>
      <c r="E621" s="53" t="s">
        <v>564</v>
      </c>
      <c r="F621" s="53" t="s">
        <v>761</v>
      </c>
      <c r="G621" s="53" t="s">
        <v>933</v>
      </c>
      <c r="H621" s="53" t="s">
        <v>851</v>
      </c>
      <c r="I621" s="53" t="s">
        <v>801</v>
      </c>
      <c r="J621" s="53" t="s">
        <v>846</v>
      </c>
      <c r="K621" s="53" t="s">
        <v>543</v>
      </c>
      <c r="L621" s="53" t="s">
        <v>465</v>
      </c>
      <c r="M621" s="47"/>
      <c r="N621" s="47"/>
      <c r="O621" s="47"/>
    </row>
    <row r="622" spans="1:15" ht="12.75" customHeight="1" thickBot="1" x14ac:dyDescent="0.35">
      <c r="A622" s="43" t="s">
        <v>25</v>
      </c>
      <c r="B622" s="3" t="s">
        <v>124</v>
      </c>
      <c r="C622" s="5">
        <v>0.5</v>
      </c>
      <c r="D622" s="4">
        <f t="shared" si="30"/>
        <v>7.3</v>
      </c>
      <c r="E622" s="53" t="s">
        <v>721</v>
      </c>
      <c r="F622" s="53" t="s">
        <v>892</v>
      </c>
      <c r="G622" s="53" t="s">
        <v>880</v>
      </c>
      <c r="H622" s="53" t="s">
        <v>800</v>
      </c>
      <c r="I622" s="53" t="s">
        <v>1113</v>
      </c>
      <c r="J622" s="53" t="s">
        <v>832</v>
      </c>
      <c r="K622" s="53" t="s">
        <v>698</v>
      </c>
      <c r="L622" s="53" t="s">
        <v>616</v>
      </c>
      <c r="M622" s="47"/>
      <c r="N622" s="47"/>
      <c r="O622" s="47"/>
    </row>
    <row r="623" spans="1:15" ht="12.75" customHeight="1" thickBot="1" x14ac:dyDescent="0.35">
      <c r="A623" s="43" t="s">
        <v>26</v>
      </c>
      <c r="B623" s="3" t="s">
        <v>189</v>
      </c>
      <c r="C623" s="5">
        <v>0.4</v>
      </c>
      <c r="D623" s="4">
        <f t="shared" si="30"/>
        <v>7.7</v>
      </c>
      <c r="E623" s="53" t="s">
        <v>565</v>
      </c>
      <c r="F623" s="53" t="s">
        <v>1114</v>
      </c>
      <c r="G623" s="53" t="s">
        <v>1115</v>
      </c>
      <c r="H623" s="53" t="s">
        <v>848</v>
      </c>
      <c r="I623" s="53" t="s">
        <v>1116</v>
      </c>
      <c r="J623" s="53" t="s">
        <v>1117</v>
      </c>
      <c r="K623" s="53" t="s">
        <v>542</v>
      </c>
      <c r="L623" s="53" t="s">
        <v>606</v>
      </c>
      <c r="M623" s="47"/>
      <c r="N623" s="47"/>
      <c r="O623" s="47"/>
    </row>
    <row r="624" spans="1:15" ht="12.75" customHeight="1" thickBot="1" x14ac:dyDescent="0.35">
      <c r="A624" s="43" t="s">
        <v>27</v>
      </c>
      <c r="B624" s="3" t="s">
        <v>260</v>
      </c>
      <c r="C624" s="5">
        <v>0.6</v>
      </c>
      <c r="D624" s="4">
        <f t="shared" si="30"/>
        <v>8.3000000000000007</v>
      </c>
      <c r="E624" s="53" t="s">
        <v>686</v>
      </c>
      <c r="F624" s="53" t="s">
        <v>1055</v>
      </c>
      <c r="G624" s="53" t="s">
        <v>883</v>
      </c>
      <c r="H624" s="53" t="s">
        <v>812</v>
      </c>
      <c r="I624" s="53" t="s">
        <v>796</v>
      </c>
      <c r="J624" s="53" t="s">
        <v>1118</v>
      </c>
      <c r="K624" s="53" t="s">
        <v>1032</v>
      </c>
      <c r="L624" s="53" t="s">
        <v>519</v>
      </c>
      <c r="M624" s="47"/>
      <c r="N624" s="47"/>
      <c r="O624" s="47"/>
    </row>
    <row r="625" spans="1:15" ht="12.75" customHeight="1" thickBot="1" x14ac:dyDescent="0.35">
      <c r="A625" s="92" t="s">
        <v>29</v>
      </c>
      <c r="B625" s="93" t="s">
        <v>232</v>
      </c>
      <c r="C625" s="5">
        <v>1</v>
      </c>
      <c r="D625" s="5">
        <f t="shared" si="30"/>
        <v>9.3000000000000007</v>
      </c>
      <c r="E625" s="53" t="s">
        <v>310</v>
      </c>
      <c r="F625" s="53" t="s">
        <v>310</v>
      </c>
      <c r="G625" s="53" t="s">
        <v>310</v>
      </c>
      <c r="H625" s="53" t="s">
        <v>840</v>
      </c>
      <c r="I625" s="53" t="s">
        <v>310</v>
      </c>
      <c r="J625" s="53" t="s">
        <v>834</v>
      </c>
      <c r="K625" s="53" t="s">
        <v>310</v>
      </c>
      <c r="L625" s="53" t="s">
        <v>467</v>
      </c>
      <c r="M625" s="47"/>
      <c r="N625" s="47"/>
      <c r="O625" s="47"/>
    </row>
    <row r="626" spans="1:15" ht="12.75" customHeight="1" thickBot="1" x14ac:dyDescent="0.35">
      <c r="A626" s="43" t="s">
        <v>31</v>
      </c>
      <c r="B626" s="3" t="s">
        <v>260</v>
      </c>
      <c r="C626" s="5">
        <v>1</v>
      </c>
      <c r="D626" s="4">
        <f t="shared" si="30"/>
        <v>10.3</v>
      </c>
      <c r="E626" s="53" t="s">
        <v>686</v>
      </c>
      <c r="F626" s="53" t="s">
        <v>1055</v>
      </c>
      <c r="G626" s="53" t="s">
        <v>886</v>
      </c>
      <c r="H626" s="53" t="s">
        <v>1119</v>
      </c>
      <c r="I626" s="53" t="s">
        <v>981</v>
      </c>
      <c r="J626" s="53" t="s">
        <v>518</v>
      </c>
      <c r="K626" s="53" t="s">
        <v>973</v>
      </c>
      <c r="L626" s="53" t="s">
        <v>596</v>
      </c>
      <c r="M626" s="47"/>
      <c r="N626" s="47"/>
      <c r="O626" s="47"/>
    </row>
    <row r="627" spans="1:15" ht="12.75" customHeight="1" thickBot="1" x14ac:dyDescent="0.35">
      <c r="A627" s="43" t="s">
        <v>33</v>
      </c>
      <c r="B627" s="3" t="s">
        <v>189</v>
      </c>
      <c r="C627" s="5">
        <v>0.6</v>
      </c>
      <c r="D627" s="4">
        <f t="shared" si="30"/>
        <v>10.9</v>
      </c>
      <c r="E627" s="53" t="s">
        <v>724</v>
      </c>
      <c r="F627" s="53" t="s">
        <v>1028</v>
      </c>
      <c r="G627" s="53" t="s">
        <v>927</v>
      </c>
      <c r="H627" s="53" t="s">
        <v>820</v>
      </c>
      <c r="I627" s="53" t="s">
        <v>1120</v>
      </c>
      <c r="J627" s="53" t="s">
        <v>481</v>
      </c>
      <c r="K627" s="53" t="s">
        <v>666</v>
      </c>
      <c r="L627" s="53" t="s">
        <v>1015</v>
      </c>
      <c r="M627" s="47"/>
      <c r="N627" s="47"/>
      <c r="O627" s="47"/>
    </row>
    <row r="628" spans="1:15" ht="12.75" customHeight="1" thickBot="1" x14ac:dyDescent="0.35">
      <c r="A628" s="43" t="s">
        <v>35</v>
      </c>
      <c r="B628" s="3" t="s">
        <v>124</v>
      </c>
      <c r="C628" s="5">
        <v>0.4</v>
      </c>
      <c r="D628" s="4">
        <f t="shared" si="30"/>
        <v>11.3</v>
      </c>
      <c r="E628" s="53" t="s">
        <v>566</v>
      </c>
      <c r="F628" s="53" t="s">
        <v>1122</v>
      </c>
      <c r="G628" s="53" t="s">
        <v>1082</v>
      </c>
      <c r="H628" s="53" t="s">
        <v>816</v>
      </c>
      <c r="I628" s="53" t="s">
        <v>791</v>
      </c>
      <c r="J628" s="53" t="s">
        <v>482</v>
      </c>
      <c r="K628" s="53" t="s">
        <v>869</v>
      </c>
      <c r="L628" s="53" t="s">
        <v>469</v>
      </c>
      <c r="M628" s="47"/>
      <c r="N628" s="47"/>
      <c r="O628" s="47"/>
    </row>
    <row r="629" spans="1:15" ht="12.75" customHeight="1" thickBot="1" x14ac:dyDescent="0.35">
      <c r="A629" s="43" t="s">
        <v>37</v>
      </c>
      <c r="B629" s="3" t="s">
        <v>233</v>
      </c>
      <c r="C629" s="49">
        <v>1</v>
      </c>
      <c r="D629" s="4">
        <f t="shared" si="30"/>
        <v>12.3</v>
      </c>
      <c r="E629" s="53" t="s">
        <v>728</v>
      </c>
      <c r="F629" s="53" t="s">
        <v>1029</v>
      </c>
      <c r="G629" s="53" t="s">
        <v>925</v>
      </c>
      <c r="H629" s="53" t="s">
        <v>842</v>
      </c>
      <c r="I629" s="53" t="s">
        <v>775</v>
      </c>
      <c r="J629" s="53" t="s">
        <v>1123</v>
      </c>
      <c r="K629" s="53" t="s">
        <v>1035</v>
      </c>
      <c r="L629" s="53" t="s">
        <v>470</v>
      </c>
      <c r="M629" s="47"/>
      <c r="N629" s="47"/>
      <c r="O629" s="47"/>
    </row>
    <row r="630" spans="1:15" ht="12.75" customHeight="1" thickBot="1" x14ac:dyDescent="0.35">
      <c r="A630" s="43" t="s">
        <v>39</v>
      </c>
      <c r="B630" s="3" t="s">
        <v>190</v>
      </c>
      <c r="C630" s="5">
        <v>0.5</v>
      </c>
      <c r="D630" s="4">
        <f t="shared" si="30"/>
        <v>12.8</v>
      </c>
      <c r="E630" s="53" t="s">
        <v>592</v>
      </c>
      <c r="F630" s="53" t="s">
        <v>849</v>
      </c>
      <c r="G630" s="53" t="s">
        <v>1084</v>
      </c>
      <c r="H630" s="53" t="s">
        <v>811</v>
      </c>
      <c r="I630" s="53" t="s">
        <v>966</v>
      </c>
      <c r="J630" s="53" t="s">
        <v>1124</v>
      </c>
      <c r="K630" s="53" t="s">
        <v>971</v>
      </c>
      <c r="L630" s="53" t="s">
        <v>700</v>
      </c>
      <c r="M630" s="47"/>
      <c r="N630" s="47"/>
      <c r="O630" s="47"/>
    </row>
    <row r="631" spans="1:15" ht="12.75" customHeight="1" thickBot="1" x14ac:dyDescent="0.35">
      <c r="A631" s="43" t="s">
        <v>123</v>
      </c>
      <c r="B631" s="3" t="s">
        <v>181</v>
      </c>
      <c r="C631" s="5">
        <v>0.3</v>
      </c>
      <c r="D631" s="4">
        <f t="shared" si="30"/>
        <v>13.100000000000001</v>
      </c>
      <c r="E631" s="53" t="s">
        <v>753</v>
      </c>
      <c r="F631" s="53" t="s">
        <v>759</v>
      </c>
      <c r="G631" s="53" t="s">
        <v>889</v>
      </c>
      <c r="H631" s="53" t="s">
        <v>1125</v>
      </c>
      <c r="I631" s="53" t="s">
        <v>1126</v>
      </c>
      <c r="J631" s="53" t="s">
        <v>578</v>
      </c>
      <c r="K631" s="53" t="s">
        <v>538</v>
      </c>
      <c r="L631" s="53" t="s">
        <v>471</v>
      </c>
      <c r="M631" s="47"/>
      <c r="N631" s="47"/>
      <c r="O631" s="47"/>
    </row>
    <row r="632" spans="1:15" ht="12.75" customHeight="1" thickBot="1" x14ac:dyDescent="0.35">
      <c r="A632" s="43" t="s">
        <v>166</v>
      </c>
      <c r="B632" s="3" t="s">
        <v>182</v>
      </c>
      <c r="C632" s="5">
        <v>1.4</v>
      </c>
      <c r="D632" s="4">
        <f t="shared" si="30"/>
        <v>14.500000000000002</v>
      </c>
      <c r="E632" s="53" t="s">
        <v>310</v>
      </c>
      <c r="F632" s="53" t="s">
        <v>310</v>
      </c>
      <c r="G632" s="53" t="s">
        <v>310</v>
      </c>
      <c r="H632" s="53" t="s">
        <v>310</v>
      </c>
      <c r="I632" s="53" t="s">
        <v>310</v>
      </c>
      <c r="J632" s="53" t="s">
        <v>310</v>
      </c>
      <c r="K632" s="53" t="s">
        <v>310</v>
      </c>
      <c r="L632" s="53" t="s">
        <v>310</v>
      </c>
      <c r="M632" s="47"/>
      <c r="N632" s="47"/>
      <c r="O632" s="47"/>
    </row>
    <row r="633" spans="1:15" ht="12.75" customHeight="1" thickBot="1" x14ac:dyDescent="0.35">
      <c r="A633" s="43" t="s">
        <v>168</v>
      </c>
      <c r="B633" s="3" t="s">
        <v>191</v>
      </c>
      <c r="C633" s="5">
        <v>1.1000000000000001</v>
      </c>
      <c r="D633" s="4">
        <f t="shared" si="30"/>
        <v>15.600000000000001</v>
      </c>
      <c r="E633" s="53" t="s">
        <v>671</v>
      </c>
      <c r="F633" s="53" t="s">
        <v>913</v>
      </c>
      <c r="G633" s="53" t="s">
        <v>959</v>
      </c>
      <c r="H633" s="53" t="s">
        <v>1127</v>
      </c>
      <c r="I633" s="53" t="s">
        <v>970</v>
      </c>
      <c r="J633" s="53" t="s">
        <v>823</v>
      </c>
      <c r="K633" s="53" t="s">
        <v>1031</v>
      </c>
      <c r="L633" s="53" t="s">
        <v>1017</v>
      </c>
      <c r="M633" s="47"/>
      <c r="N633" s="47"/>
      <c r="O633" s="47"/>
    </row>
    <row r="634" spans="1:15" ht="12.75" customHeight="1" thickBot="1" x14ac:dyDescent="0.35">
      <c r="A634" s="43" t="s">
        <v>170</v>
      </c>
      <c r="B634" s="3" t="s">
        <v>181</v>
      </c>
      <c r="C634" s="5">
        <v>0.3</v>
      </c>
      <c r="D634" s="4">
        <f t="shared" si="30"/>
        <v>15.900000000000002</v>
      </c>
      <c r="E634" s="53" t="s">
        <v>1019</v>
      </c>
      <c r="F634" s="53" t="s">
        <v>1128</v>
      </c>
      <c r="G634" s="53" t="s">
        <v>884</v>
      </c>
      <c r="H634" s="53" t="s">
        <v>1129</v>
      </c>
      <c r="I634" s="53" t="s">
        <v>1130</v>
      </c>
      <c r="J634" s="53" t="s">
        <v>570</v>
      </c>
      <c r="K634" s="53" t="s">
        <v>1131</v>
      </c>
      <c r="L634" s="53" t="s">
        <v>1132</v>
      </c>
      <c r="M634" s="47"/>
      <c r="N634" s="47"/>
      <c r="O634" s="47"/>
    </row>
    <row r="635" spans="1:15" ht="12.75" customHeight="1" thickBot="1" x14ac:dyDescent="0.35">
      <c r="A635" s="43" t="s">
        <v>172</v>
      </c>
      <c r="B635" s="3" t="s">
        <v>190</v>
      </c>
      <c r="C635" s="5">
        <v>0.2</v>
      </c>
      <c r="D635" s="4">
        <f t="shared" si="30"/>
        <v>16.100000000000001</v>
      </c>
      <c r="E635" s="53" t="s">
        <v>665</v>
      </c>
      <c r="F635" s="53" t="s">
        <v>915</v>
      </c>
      <c r="G635" s="53" t="s">
        <v>955</v>
      </c>
      <c r="H635" s="53" t="s">
        <v>1133</v>
      </c>
      <c r="I635" s="53" t="s">
        <v>1134</v>
      </c>
      <c r="J635" s="53" t="s">
        <v>484</v>
      </c>
      <c r="K635" s="53" t="s">
        <v>537</v>
      </c>
      <c r="L635" s="53" t="s">
        <v>582</v>
      </c>
      <c r="M635" s="47"/>
      <c r="N635" s="47"/>
      <c r="O635" s="47"/>
    </row>
    <row r="636" spans="1:15" ht="12.75" customHeight="1" thickBot="1" x14ac:dyDescent="0.35">
      <c r="A636" s="43" t="s">
        <v>174</v>
      </c>
      <c r="B636" s="3" t="s">
        <v>233</v>
      </c>
      <c r="C636" s="5">
        <v>0.5</v>
      </c>
      <c r="D636" s="4">
        <f t="shared" si="30"/>
        <v>16.600000000000001</v>
      </c>
      <c r="E636" s="53" t="s">
        <v>738</v>
      </c>
      <c r="F636" s="53" t="s">
        <v>764</v>
      </c>
      <c r="G636" s="53" t="s">
        <v>919</v>
      </c>
      <c r="H636" s="53" t="s">
        <v>794</v>
      </c>
      <c r="I636" s="53" t="s">
        <v>1135</v>
      </c>
      <c r="J636" s="53" t="s">
        <v>1136</v>
      </c>
      <c r="K636" s="53" t="s">
        <v>675</v>
      </c>
      <c r="L636" s="53" t="s">
        <v>990</v>
      </c>
      <c r="M636" s="47"/>
      <c r="N636" s="47"/>
      <c r="O636" s="47"/>
    </row>
    <row r="637" spans="1:15" ht="12.75" customHeight="1" thickBot="1" x14ac:dyDescent="0.35">
      <c r="A637" s="43" t="s">
        <v>176</v>
      </c>
      <c r="B637" s="3" t="s">
        <v>192</v>
      </c>
      <c r="C637" s="5">
        <v>0.8</v>
      </c>
      <c r="D637" s="4">
        <f t="shared" si="30"/>
        <v>17.400000000000002</v>
      </c>
      <c r="E637" s="53" t="s">
        <v>583</v>
      </c>
      <c r="F637" s="53" t="s">
        <v>748</v>
      </c>
      <c r="G637" s="53" t="s">
        <v>877</v>
      </c>
      <c r="H637" s="53" t="s">
        <v>1157</v>
      </c>
      <c r="I637" s="53" t="s">
        <v>982</v>
      </c>
      <c r="J637" s="53" t="s">
        <v>803</v>
      </c>
      <c r="K637" s="53" t="s">
        <v>681</v>
      </c>
      <c r="L637" s="53" t="s">
        <v>639</v>
      </c>
      <c r="M637" s="47"/>
      <c r="N637" s="47"/>
      <c r="O637" s="47"/>
    </row>
    <row r="638" spans="1:15" ht="12.75" customHeight="1" thickBot="1" x14ac:dyDescent="0.35">
      <c r="A638" s="43" t="s">
        <v>177</v>
      </c>
      <c r="B638" s="3" t="s">
        <v>7</v>
      </c>
      <c r="C638" s="5">
        <v>0.3</v>
      </c>
      <c r="D638" s="4">
        <f t="shared" si="30"/>
        <v>17.700000000000003</v>
      </c>
      <c r="E638" s="53" t="s">
        <v>999</v>
      </c>
      <c r="F638" s="53" t="s">
        <v>735</v>
      </c>
      <c r="G638" s="53" t="s">
        <v>835</v>
      </c>
      <c r="H638" s="53" t="s">
        <v>1093</v>
      </c>
      <c r="I638" s="53" t="s">
        <v>1139</v>
      </c>
      <c r="J638" s="53" t="s">
        <v>486</v>
      </c>
      <c r="K638" s="53" t="s">
        <v>969</v>
      </c>
      <c r="L638" s="53" t="s">
        <v>992</v>
      </c>
      <c r="M638" s="47"/>
      <c r="N638" s="47"/>
      <c r="O638" s="47"/>
    </row>
    <row r="639" spans="1:15" ht="12.75" customHeight="1" thickBot="1" x14ac:dyDescent="0.35">
      <c r="A639" s="43" t="s">
        <v>193</v>
      </c>
      <c r="B639" s="3" t="s">
        <v>187</v>
      </c>
      <c r="C639" s="5">
        <v>0.4</v>
      </c>
      <c r="D639" s="4">
        <f t="shared" si="30"/>
        <v>18.100000000000001</v>
      </c>
      <c r="E639" s="53" t="s">
        <v>741</v>
      </c>
      <c r="F639" s="53" t="s">
        <v>857</v>
      </c>
      <c r="G639" s="53" t="s">
        <v>874</v>
      </c>
      <c r="H639" s="53" t="s">
        <v>790</v>
      </c>
      <c r="I639" s="53" t="s">
        <v>1141</v>
      </c>
      <c r="J639" s="53" t="s">
        <v>949</v>
      </c>
      <c r="K639" s="53" t="s">
        <v>891</v>
      </c>
      <c r="L639" s="53" t="s">
        <v>473</v>
      </c>
      <c r="M639" s="47"/>
      <c r="N639" s="47"/>
      <c r="O639" s="47"/>
    </row>
    <row r="640" spans="1:15" ht="12.75" customHeight="1" thickBot="1" x14ac:dyDescent="0.35">
      <c r="A640" s="43" t="s">
        <v>194</v>
      </c>
      <c r="B640" s="3" t="s">
        <v>180</v>
      </c>
      <c r="C640" s="5">
        <v>0.4</v>
      </c>
      <c r="D640" s="4">
        <f t="shared" si="30"/>
        <v>18.5</v>
      </c>
      <c r="E640" s="53" t="s">
        <v>747</v>
      </c>
      <c r="F640" s="53" t="s">
        <v>731</v>
      </c>
      <c r="G640" s="53" t="s">
        <v>772</v>
      </c>
      <c r="H640" s="53" t="s">
        <v>785</v>
      </c>
      <c r="I640" s="53" t="s">
        <v>1142</v>
      </c>
      <c r="J640" s="53" t="s">
        <v>1143</v>
      </c>
      <c r="K640" s="53" t="s">
        <v>687</v>
      </c>
      <c r="L640" s="53" t="s">
        <v>646</v>
      </c>
      <c r="M640" s="47"/>
      <c r="N640" s="47"/>
      <c r="O640" s="47"/>
    </row>
    <row r="641" spans="1:15" ht="12.75" customHeight="1" thickBot="1" x14ac:dyDescent="0.35">
      <c r="A641" s="43" t="s">
        <v>195</v>
      </c>
      <c r="B641" s="3" t="s">
        <v>93</v>
      </c>
      <c r="C641" s="5">
        <v>0.3</v>
      </c>
      <c r="D641" s="4">
        <f t="shared" si="30"/>
        <v>18.8</v>
      </c>
      <c r="E641" s="53" t="s">
        <v>517</v>
      </c>
      <c r="F641" s="53" t="s">
        <v>923</v>
      </c>
      <c r="G641" s="53" t="s">
        <v>778</v>
      </c>
      <c r="H641" s="53" t="s">
        <v>779</v>
      </c>
      <c r="I641" s="53" t="s">
        <v>1144</v>
      </c>
      <c r="J641" s="53" t="s">
        <v>797</v>
      </c>
      <c r="K641" s="53" t="s">
        <v>939</v>
      </c>
      <c r="L641" s="53" t="s">
        <v>995</v>
      </c>
      <c r="M641" s="47"/>
      <c r="N641" s="47"/>
      <c r="O641" s="47"/>
    </row>
    <row r="642" spans="1:15" ht="12.75" customHeight="1" thickBot="1" x14ac:dyDescent="0.35">
      <c r="A642" s="43" t="s">
        <v>196</v>
      </c>
      <c r="B642" s="3" t="s">
        <v>234</v>
      </c>
      <c r="C642" s="5">
        <v>1.4</v>
      </c>
      <c r="D642" s="4">
        <f t="shared" si="30"/>
        <v>20.2</v>
      </c>
      <c r="E642" s="53" t="s">
        <v>660</v>
      </c>
      <c r="F642" s="53" t="s">
        <v>727</v>
      </c>
      <c r="G642" s="53" t="s">
        <v>784</v>
      </c>
      <c r="H642" s="53" t="s">
        <v>1146</v>
      </c>
      <c r="I642" s="53" t="s">
        <v>1147</v>
      </c>
      <c r="J642" s="53" t="s">
        <v>1148</v>
      </c>
      <c r="K642" s="53" t="s">
        <v>862</v>
      </c>
      <c r="L642" s="53" t="s">
        <v>506</v>
      </c>
      <c r="M642" s="47"/>
      <c r="N642" s="47"/>
      <c r="O642" s="47"/>
    </row>
    <row r="643" spans="1:15" ht="12.75" customHeight="1" thickBot="1" x14ac:dyDescent="0.35">
      <c r="A643" s="43" t="s">
        <v>197</v>
      </c>
      <c r="B643" s="3" t="s">
        <v>188</v>
      </c>
      <c r="C643" s="5">
        <v>0.8</v>
      </c>
      <c r="D643" s="4">
        <f t="shared" si="30"/>
        <v>21</v>
      </c>
      <c r="E643" s="53" t="s">
        <v>911</v>
      </c>
      <c r="F643" s="53" t="s">
        <v>768</v>
      </c>
      <c r="G643" s="53" t="s">
        <v>948</v>
      </c>
      <c r="H643" s="53" t="s">
        <v>839</v>
      </c>
      <c r="I643" s="53" t="s">
        <v>974</v>
      </c>
      <c r="J643" s="53" t="s">
        <v>783</v>
      </c>
      <c r="K643" s="53" t="s">
        <v>942</v>
      </c>
      <c r="L643" s="53" t="s">
        <v>475</v>
      </c>
      <c r="M643" s="47"/>
      <c r="N643" s="47"/>
      <c r="O643" s="47"/>
    </row>
    <row r="644" spans="1:15" ht="12.75" customHeight="1" thickBot="1" x14ac:dyDescent="0.35">
      <c r="A644" s="32" t="s">
        <v>397</v>
      </c>
      <c r="B644" s="3" t="s">
        <v>235</v>
      </c>
      <c r="C644" s="5">
        <v>0.9</v>
      </c>
      <c r="D644" s="4">
        <f t="shared" si="30"/>
        <v>21.9</v>
      </c>
      <c r="E644" s="53" t="s">
        <v>516</v>
      </c>
      <c r="F644" s="53" t="s">
        <v>723</v>
      </c>
      <c r="G644" s="53" t="s">
        <v>867</v>
      </c>
      <c r="H644" s="53" t="s">
        <v>1099</v>
      </c>
      <c r="I644" s="53" t="s">
        <v>1150</v>
      </c>
      <c r="J644" s="53" t="s">
        <v>487</v>
      </c>
      <c r="K644" s="53" t="s">
        <v>861</v>
      </c>
      <c r="L644" s="53" t="s">
        <v>507</v>
      </c>
      <c r="M644" s="47"/>
      <c r="N644" s="47"/>
      <c r="O644" s="47"/>
    </row>
    <row r="645" spans="1:15" ht="12.75" customHeight="1" thickBot="1" x14ac:dyDescent="0.35">
      <c r="A645" s="32" t="s">
        <v>398</v>
      </c>
      <c r="B645" s="3" t="s">
        <v>303</v>
      </c>
      <c r="C645" s="5">
        <v>0.5</v>
      </c>
      <c r="D645" s="4">
        <f t="shared" si="30"/>
        <v>22.4</v>
      </c>
      <c r="E645" s="53" t="s">
        <v>310</v>
      </c>
      <c r="F645" s="53" t="s">
        <v>310</v>
      </c>
      <c r="G645" s="53" t="s">
        <v>310</v>
      </c>
      <c r="H645" s="53" t="s">
        <v>310</v>
      </c>
      <c r="I645" s="53" t="s">
        <v>310</v>
      </c>
      <c r="J645" s="53" t="s">
        <v>310</v>
      </c>
      <c r="K645" s="53" t="s">
        <v>310</v>
      </c>
      <c r="L645" s="53" t="s">
        <v>310</v>
      </c>
      <c r="M645" s="47"/>
      <c r="N645" s="47"/>
      <c r="O645" s="47"/>
    </row>
    <row r="646" spans="1:15" ht="12.75" customHeight="1" thickBot="1" x14ac:dyDescent="0.35">
      <c r="A646" s="32" t="s">
        <v>399</v>
      </c>
      <c r="B646" s="3" t="s">
        <v>114</v>
      </c>
      <c r="C646" s="5">
        <v>0.9</v>
      </c>
      <c r="D646" s="4">
        <f t="shared" si="30"/>
        <v>23.299999999999997</v>
      </c>
      <c r="E646" s="53" t="s">
        <v>766</v>
      </c>
      <c r="F646" s="53" t="s">
        <v>1033</v>
      </c>
      <c r="G646" s="53" t="s">
        <v>1038</v>
      </c>
      <c r="H646" s="53" t="s">
        <v>830</v>
      </c>
      <c r="I646" s="53" t="s">
        <v>1159</v>
      </c>
      <c r="J646" s="53" t="s">
        <v>777</v>
      </c>
      <c r="K646" s="53" t="s">
        <v>1158</v>
      </c>
      <c r="L646" s="53" t="s">
        <v>905</v>
      </c>
      <c r="M646" s="47"/>
      <c r="N646" s="47"/>
      <c r="O646" s="47"/>
    </row>
    <row r="647" spans="1:15" ht="12.75" customHeight="1" thickBot="1" x14ac:dyDescent="0.35">
      <c r="A647" s="32" t="s">
        <v>400</v>
      </c>
      <c r="B647" s="3" t="s">
        <v>42</v>
      </c>
      <c r="C647" s="5">
        <v>0.3</v>
      </c>
      <c r="D647" s="4">
        <f t="shared" si="30"/>
        <v>23.599999999999998</v>
      </c>
      <c r="E647" s="53" t="s">
        <v>643</v>
      </c>
      <c r="F647" s="53" t="s">
        <v>1151</v>
      </c>
      <c r="G647" s="53" t="s">
        <v>836</v>
      </c>
      <c r="H647" s="53" t="s">
        <v>1102</v>
      </c>
      <c r="I647" s="53" t="s">
        <v>976</v>
      </c>
      <c r="J647" s="53" t="s">
        <v>868</v>
      </c>
      <c r="K647" s="53" t="s">
        <v>944</v>
      </c>
      <c r="L647" s="53" t="s">
        <v>476</v>
      </c>
      <c r="M647" s="47"/>
      <c r="N647" s="47"/>
      <c r="O647" s="47"/>
    </row>
    <row r="648" spans="1:15" ht="12.75" customHeight="1" thickBot="1" x14ac:dyDescent="0.35">
      <c r="A648" s="102" t="s">
        <v>270</v>
      </c>
      <c r="B648" s="103"/>
      <c r="C648" s="9">
        <f>SUM(C611:C647)</f>
        <v>23.599999999999998</v>
      </c>
      <c r="D648" s="9"/>
      <c r="E648" s="48"/>
      <c r="F648" s="47"/>
      <c r="G648" s="47"/>
      <c r="H648" s="47"/>
      <c r="I648" s="47"/>
      <c r="J648" s="47"/>
      <c r="K648" s="47"/>
      <c r="L648" s="47"/>
      <c r="M648" s="47"/>
      <c r="N648" s="47"/>
      <c r="O648" s="47"/>
    </row>
    <row r="649" spans="1:15" ht="18.75" x14ac:dyDescent="0.3">
      <c r="A649" s="15"/>
      <c r="B649" s="15"/>
      <c r="C649" s="16"/>
      <c r="D649" s="16"/>
      <c r="E649" s="48"/>
      <c r="F649" s="47"/>
      <c r="G649" s="47"/>
      <c r="H649" s="47"/>
      <c r="I649" s="47"/>
      <c r="J649" s="47"/>
      <c r="K649" s="47"/>
      <c r="L649" s="47"/>
      <c r="M649" s="47"/>
      <c r="N649" s="47"/>
      <c r="O649" s="47"/>
    </row>
    <row r="650" spans="1:15" ht="18.75" x14ac:dyDescent="0.3">
      <c r="A650" s="7" t="s">
        <v>284</v>
      </c>
      <c r="E650" s="46"/>
      <c r="F650" s="47"/>
      <c r="G650" s="47"/>
      <c r="H650" s="47"/>
      <c r="I650" s="47"/>
      <c r="J650" s="47"/>
      <c r="K650" s="47"/>
      <c r="L650" s="47"/>
      <c r="M650" s="47"/>
      <c r="N650" s="47"/>
      <c r="O650" s="47"/>
    </row>
    <row r="651" spans="1:15" ht="12.75" thickBot="1" x14ac:dyDescent="0.25"/>
    <row r="652" spans="1:15" ht="12" customHeight="1" x14ac:dyDescent="0.2">
      <c r="A652" s="1" t="s">
        <v>0</v>
      </c>
      <c r="B652" s="108" t="s">
        <v>2</v>
      </c>
      <c r="C652" s="110" t="s">
        <v>267</v>
      </c>
      <c r="D652" s="97" t="s">
        <v>268</v>
      </c>
      <c r="E652" s="97" t="s">
        <v>298</v>
      </c>
      <c r="F652" s="97" t="s">
        <v>299</v>
      </c>
    </row>
    <row r="653" spans="1:15" ht="24" customHeight="1" thickBot="1" x14ac:dyDescent="0.25">
      <c r="A653" s="2" t="s">
        <v>1</v>
      </c>
      <c r="B653" s="109"/>
      <c r="C653" s="111"/>
      <c r="D653" s="98"/>
      <c r="E653" s="98"/>
      <c r="F653" s="98"/>
    </row>
    <row r="654" spans="1:15" ht="12.75" thickBot="1" x14ac:dyDescent="0.25">
      <c r="A654" s="2" t="s">
        <v>3</v>
      </c>
      <c r="B654" s="3" t="s">
        <v>236</v>
      </c>
      <c r="C654" s="4"/>
      <c r="D654" s="3"/>
      <c r="E654" s="30" t="s">
        <v>592</v>
      </c>
      <c r="F654" s="30" t="s">
        <v>1006</v>
      </c>
    </row>
    <row r="655" spans="1:15" ht="12.75" thickBot="1" x14ac:dyDescent="0.25">
      <c r="A655" s="2" t="s">
        <v>4</v>
      </c>
      <c r="B655" s="3" t="s">
        <v>59</v>
      </c>
      <c r="C655" s="5">
        <v>23.6</v>
      </c>
      <c r="D655" s="3">
        <v>23.6</v>
      </c>
      <c r="E655" s="30" t="s">
        <v>935</v>
      </c>
      <c r="F655" s="30" t="s">
        <v>479</v>
      </c>
    </row>
    <row r="656" spans="1:15" ht="12.75" thickBot="1" x14ac:dyDescent="0.25">
      <c r="A656" s="2" t="s">
        <v>6</v>
      </c>
      <c r="B656" s="3" t="s">
        <v>105</v>
      </c>
      <c r="C656" s="5">
        <v>6.9</v>
      </c>
      <c r="D656" s="3">
        <f>D655+C656</f>
        <v>30.5</v>
      </c>
      <c r="E656" s="30" t="s">
        <v>894</v>
      </c>
      <c r="F656" s="30" t="s">
        <v>560</v>
      </c>
    </row>
    <row r="657" spans="1:6" ht="12.75" thickBot="1" x14ac:dyDescent="0.25">
      <c r="A657" s="32" t="s">
        <v>8</v>
      </c>
      <c r="B657" s="3" t="s">
        <v>103</v>
      </c>
      <c r="C657" s="5">
        <v>2.2000000000000002</v>
      </c>
      <c r="D657" s="3">
        <f t="shared" ref="D657:D668" si="31">D656+C657</f>
        <v>32.700000000000003</v>
      </c>
      <c r="E657" s="30" t="s">
        <v>577</v>
      </c>
      <c r="F657" s="30" t="s">
        <v>475</v>
      </c>
    </row>
    <row r="658" spans="1:6" ht="12.75" thickBot="1" x14ac:dyDescent="0.25">
      <c r="A658" s="43" t="s">
        <v>10</v>
      </c>
      <c r="B658" s="3" t="s">
        <v>107</v>
      </c>
      <c r="C658" s="5">
        <v>3.4</v>
      </c>
      <c r="D658" s="3">
        <f t="shared" si="31"/>
        <v>36.1</v>
      </c>
      <c r="E658" s="30" t="s">
        <v>892</v>
      </c>
      <c r="F658" s="30" t="s">
        <v>646</v>
      </c>
    </row>
    <row r="659" spans="1:6" ht="12.75" thickBot="1" x14ac:dyDescent="0.25">
      <c r="A659" s="43" t="s">
        <v>12</v>
      </c>
      <c r="B659" s="3" t="s">
        <v>106</v>
      </c>
      <c r="C659" s="5">
        <v>2</v>
      </c>
      <c r="D659" s="3">
        <f t="shared" si="31"/>
        <v>38.1</v>
      </c>
      <c r="E659" s="30" t="s">
        <v>1114</v>
      </c>
      <c r="F659" s="30" t="s">
        <v>639</v>
      </c>
    </row>
    <row r="660" spans="1:6" ht="12.75" thickBot="1" x14ac:dyDescent="0.25">
      <c r="A660" s="43" t="s">
        <v>14</v>
      </c>
      <c r="B660" s="3" t="s">
        <v>261</v>
      </c>
      <c r="C660" s="5">
        <v>1.1000000000000001</v>
      </c>
      <c r="D660" s="3">
        <f t="shared" si="31"/>
        <v>39.200000000000003</v>
      </c>
      <c r="E660" s="30" t="s">
        <v>1122</v>
      </c>
      <c r="F660" s="30" t="s">
        <v>990</v>
      </c>
    </row>
    <row r="661" spans="1:6" ht="12.75" thickBot="1" x14ac:dyDescent="0.25">
      <c r="A661" s="43" t="s">
        <v>16</v>
      </c>
      <c r="B661" s="3" t="s">
        <v>198</v>
      </c>
      <c r="C661" s="5">
        <v>3.5</v>
      </c>
      <c r="D661" s="3">
        <f t="shared" si="31"/>
        <v>42.7</v>
      </c>
      <c r="E661" s="30" t="s">
        <v>759</v>
      </c>
      <c r="F661" s="30" t="s">
        <v>505</v>
      </c>
    </row>
    <row r="662" spans="1:6" ht="12.75" thickBot="1" x14ac:dyDescent="0.25">
      <c r="A662" s="43" t="s">
        <v>18</v>
      </c>
      <c r="B662" s="3" t="s">
        <v>87</v>
      </c>
      <c r="C662" s="5">
        <v>2.7</v>
      </c>
      <c r="D662" s="3">
        <f t="shared" si="31"/>
        <v>45.400000000000006</v>
      </c>
      <c r="E662" s="30" t="s">
        <v>915</v>
      </c>
      <c r="F662" s="30" t="s">
        <v>1160</v>
      </c>
    </row>
    <row r="663" spans="1:6" ht="12.75" thickBot="1" x14ac:dyDescent="0.25">
      <c r="A663" s="43" t="s">
        <v>20</v>
      </c>
      <c r="B663" s="3" t="s">
        <v>54</v>
      </c>
      <c r="C663" s="5">
        <v>1.2</v>
      </c>
      <c r="D663" s="3">
        <f t="shared" si="31"/>
        <v>46.600000000000009</v>
      </c>
      <c r="E663" s="30" t="s">
        <v>748</v>
      </c>
      <c r="F663" s="30" t="s">
        <v>988</v>
      </c>
    </row>
    <row r="664" spans="1:6" ht="12.75" thickBot="1" x14ac:dyDescent="0.25">
      <c r="A664" s="43" t="s">
        <v>21</v>
      </c>
      <c r="B664" s="3" t="s">
        <v>88</v>
      </c>
      <c r="C664" s="5">
        <v>1.1000000000000001</v>
      </c>
      <c r="D664" s="3">
        <f t="shared" si="31"/>
        <v>47.70000000000001</v>
      </c>
      <c r="E664" s="30" t="s">
        <v>735</v>
      </c>
      <c r="F664" s="30" t="s">
        <v>504</v>
      </c>
    </row>
    <row r="665" spans="1:6" ht="12.75" thickBot="1" x14ac:dyDescent="0.25">
      <c r="A665" s="43" t="s">
        <v>23</v>
      </c>
      <c r="B665" s="3" t="s">
        <v>89</v>
      </c>
      <c r="C665" s="5">
        <v>1.1000000000000001</v>
      </c>
      <c r="D665" s="3">
        <f t="shared" si="31"/>
        <v>48.800000000000011</v>
      </c>
      <c r="E665" s="30" t="s">
        <v>731</v>
      </c>
      <c r="F665" s="30" t="s">
        <v>984</v>
      </c>
    </row>
    <row r="666" spans="1:6" ht="12.75" thickBot="1" x14ac:dyDescent="0.25">
      <c r="A666" s="43" t="s">
        <v>25</v>
      </c>
      <c r="B666" s="3" t="s">
        <v>90</v>
      </c>
      <c r="C666" s="5">
        <v>1.9</v>
      </c>
      <c r="D666" s="3">
        <f t="shared" si="31"/>
        <v>50.70000000000001</v>
      </c>
      <c r="E666" s="30" t="s">
        <v>727</v>
      </c>
      <c r="F666" s="30" t="s">
        <v>700</v>
      </c>
    </row>
    <row r="667" spans="1:6" ht="12.75" thickBot="1" x14ac:dyDescent="0.25">
      <c r="A667" s="43" t="s">
        <v>26</v>
      </c>
      <c r="B667" s="3" t="s">
        <v>91</v>
      </c>
      <c r="C667" s="5">
        <v>1.4</v>
      </c>
      <c r="D667" s="3">
        <f t="shared" si="31"/>
        <v>52.100000000000009</v>
      </c>
      <c r="E667" s="30" t="s">
        <v>1161</v>
      </c>
      <c r="F667" s="30" t="s">
        <v>749</v>
      </c>
    </row>
    <row r="668" spans="1:6" ht="12.75" thickBot="1" x14ac:dyDescent="0.25">
      <c r="A668" s="43" t="s">
        <v>27</v>
      </c>
      <c r="B668" s="3" t="s">
        <v>92</v>
      </c>
      <c r="C668" s="5">
        <v>1.1000000000000001</v>
      </c>
      <c r="D668" s="3">
        <f t="shared" si="31"/>
        <v>53.20000000000001</v>
      </c>
      <c r="E668" s="30" t="s">
        <v>768</v>
      </c>
      <c r="F668" s="30" t="s">
        <v>596</v>
      </c>
    </row>
    <row r="669" spans="1:6" ht="12.75" thickBot="1" x14ac:dyDescent="0.25">
      <c r="A669" s="102" t="s">
        <v>270</v>
      </c>
      <c r="B669" s="103"/>
      <c r="C669" s="9">
        <f>SUM(C654:C668)</f>
        <v>53.20000000000001</v>
      </c>
      <c r="D669" s="9"/>
    </row>
    <row r="671" spans="1:6" x14ac:dyDescent="0.2">
      <c r="A671" s="86" t="s">
        <v>292</v>
      </c>
    </row>
    <row r="672" spans="1:6" ht="12.75" thickBot="1" x14ac:dyDescent="0.25"/>
    <row r="673" spans="1:8" ht="12" customHeight="1" x14ac:dyDescent="0.2">
      <c r="A673" s="1" t="s">
        <v>0</v>
      </c>
      <c r="B673" s="108" t="s">
        <v>2</v>
      </c>
      <c r="C673" s="110" t="s">
        <v>267</v>
      </c>
      <c r="D673" s="97" t="s">
        <v>268</v>
      </c>
      <c r="E673" s="97" t="s">
        <v>438</v>
      </c>
      <c r="F673" s="97" t="s">
        <v>439</v>
      </c>
      <c r="G673" s="97" t="s">
        <v>440</v>
      </c>
      <c r="H673" s="97" t="s">
        <v>441</v>
      </c>
    </row>
    <row r="674" spans="1:8" ht="86.25" customHeight="1" thickBot="1" x14ac:dyDescent="0.25">
      <c r="A674" s="2" t="s">
        <v>1</v>
      </c>
      <c r="B674" s="109"/>
      <c r="C674" s="111"/>
      <c r="D674" s="98"/>
      <c r="E674" s="98"/>
      <c r="F674" s="98"/>
      <c r="G674" s="98"/>
      <c r="H674" s="98"/>
    </row>
    <row r="675" spans="1:8" ht="12.75" thickBot="1" x14ac:dyDescent="0.25">
      <c r="A675" s="2" t="s">
        <v>3</v>
      </c>
      <c r="B675" s="3" t="s">
        <v>199</v>
      </c>
      <c r="C675" s="4"/>
      <c r="D675" s="4"/>
      <c r="E675" s="30" t="s">
        <v>766</v>
      </c>
      <c r="F675" s="30"/>
      <c r="G675" s="30" t="s">
        <v>702</v>
      </c>
      <c r="H675" s="30" t="s">
        <v>701</v>
      </c>
    </row>
    <row r="676" spans="1:8" ht="12.75" thickBot="1" x14ac:dyDescent="0.25">
      <c r="A676" s="2" t="s">
        <v>4</v>
      </c>
      <c r="B676" s="3" t="s">
        <v>200</v>
      </c>
      <c r="C676" s="5">
        <v>6</v>
      </c>
      <c r="D676" s="4">
        <f>D675+C676</f>
        <v>6</v>
      </c>
      <c r="E676" s="30" t="s">
        <v>935</v>
      </c>
      <c r="F676" s="30"/>
      <c r="G676" s="30" t="s">
        <v>310</v>
      </c>
      <c r="H676" s="30" t="s">
        <v>1005</v>
      </c>
    </row>
    <row r="677" spans="1:8" ht="12.75" thickBot="1" x14ac:dyDescent="0.25">
      <c r="A677" s="2" t="s">
        <v>6</v>
      </c>
      <c r="B677" s="3" t="s">
        <v>201</v>
      </c>
      <c r="C677" s="5">
        <v>4</v>
      </c>
      <c r="D677" s="4">
        <f t="shared" ref="D677:D689" si="32">D676+C677</f>
        <v>10</v>
      </c>
      <c r="E677" s="30" t="s">
        <v>765</v>
      </c>
      <c r="F677" s="30"/>
      <c r="G677" s="30" t="s">
        <v>310</v>
      </c>
      <c r="H677" s="30" t="s">
        <v>473</v>
      </c>
    </row>
    <row r="678" spans="1:8" ht="12.75" thickBot="1" x14ac:dyDescent="0.25">
      <c r="A678" s="80" t="s">
        <v>8</v>
      </c>
      <c r="B678" s="3" t="s">
        <v>436</v>
      </c>
      <c r="C678" s="5">
        <v>4</v>
      </c>
      <c r="D678" s="4">
        <f t="shared" si="32"/>
        <v>14</v>
      </c>
      <c r="E678" s="30" t="s">
        <v>987</v>
      </c>
      <c r="F678" s="30"/>
      <c r="G678" s="30" t="s">
        <v>310</v>
      </c>
      <c r="H678" s="30" t="s">
        <v>582</v>
      </c>
    </row>
    <row r="679" spans="1:8" ht="12.75" thickBot="1" x14ac:dyDescent="0.25">
      <c r="A679" s="80" t="s">
        <v>10</v>
      </c>
      <c r="B679" s="3" t="s">
        <v>201</v>
      </c>
      <c r="C679" s="5">
        <v>4</v>
      </c>
      <c r="D679" s="4">
        <f t="shared" si="32"/>
        <v>18</v>
      </c>
      <c r="E679" s="30" t="s">
        <v>577</v>
      </c>
      <c r="F679" s="30"/>
      <c r="G679" s="30" t="s">
        <v>310</v>
      </c>
      <c r="H679" s="30" t="s">
        <v>988</v>
      </c>
    </row>
    <row r="680" spans="1:8" ht="12.75" thickBot="1" x14ac:dyDescent="0.25">
      <c r="A680" s="80" t="s">
        <v>12</v>
      </c>
      <c r="B680" s="3" t="s">
        <v>437</v>
      </c>
      <c r="C680" s="5">
        <v>8</v>
      </c>
      <c r="D680" s="4">
        <f t="shared" si="32"/>
        <v>26</v>
      </c>
      <c r="E680" s="30" t="s">
        <v>769</v>
      </c>
      <c r="F680" s="30" t="s">
        <v>596</v>
      </c>
      <c r="G680" s="30" t="s">
        <v>310</v>
      </c>
      <c r="H680" s="30" t="s">
        <v>596</v>
      </c>
    </row>
    <row r="681" spans="1:8" ht="12.75" thickBot="1" x14ac:dyDescent="0.25">
      <c r="A681" s="80" t="s">
        <v>14</v>
      </c>
      <c r="B681" s="3" t="s">
        <v>24</v>
      </c>
      <c r="C681" s="5">
        <v>1.5</v>
      </c>
      <c r="D681" s="4">
        <f t="shared" si="32"/>
        <v>27.5</v>
      </c>
      <c r="E681" s="30" t="s">
        <v>759</v>
      </c>
      <c r="F681" s="30" t="s">
        <v>519</v>
      </c>
      <c r="G681" s="30" t="s">
        <v>632</v>
      </c>
      <c r="H681" s="30" t="s">
        <v>519</v>
      </c>
    </row>
    <row r="682" spans="1:8" ht="12.75" thickBot="1" x14ac:dyDescent="0.25">
      <c r="A682" s="80" t="s">
        <v>16</v>
      </c>
      <c r="B682" s="3" t="s">
        <v>202</v>
      </c>
      <c r="C682" s="5">
        <v>4.5</v>
      </c>
      <c r="D682" s="4">
        <f t="shared" si="32"/>
        <v>32</v>
      </c>
      <c r="E682" s="30" t="s">
        <v>764</v>
      </c>
      <c r="F682" s="30" t="s">
        <v>466</v>
      </c>
      <c r="G682" s="30" t="s">
        <v>522</v>
      </c>
      <c r="H682" s="30" t="s">
        <v>466</v>
      </c>
    </row>
    <row r="683" spans="1:8" ht="12.75" thickBot="1" x14ac:dyDescent="0.25">
      <c r="A683" s="80" t="s">
        <v>18</v>
      </c>
      <c r="B683" s="3" t="s">
        <v>203</v>
      </c>
      <c r="C683" s="5">
        <v>2</v>
      </c>
      <c r="D683" s="4">
        <f t="shared" si="32"/>
        <v>34</v>
      </c>
      <c r="E683" s="30" t="s">
        <v>731</v>
      </c>
      <c r="F683" s="30" t="s">
        <v>465</v>
      </c>
      <c r="G683" s="30" t="s">
        <v>983</v>
      </c>
      <c r="H683" s="30" t="s">
        <v>465</v>
      </c>
    </row>
    <row r="684" spans="1:8" ht="12.75" thickBot="1" x14ac:dyDescent="0.25">
      <c r="A684" s="80" t="s">
        <v>20</v>
      </c>
      <c r="B684" s="3" t="s">
        <v>171</v>
      </c>
      <c r="C684" s="5">
        <v>2.7</v>
      </c>
      <c r="D684" s="4">
        <f t="shared" si="32"/>
        <v>36.700000000000003</v>
      </c>
      <c r="E684" s="30" t="s">
        <v>727</v>
      </c>
      <c r="F684" s="30" t="s">
        <v>745</v>
      </c>
      <c r="G684" s="30" t="s">
        <v>896</v>
      </c>
      <c r="H684" s="30" t="s">
        <v>745</v>
      </c>
    </row>
    <row r="685" spans="1:8" ht="12.75" thickBot="1" x14ac:dyDescent="0.25">
      <c r="A685" s="80" t="s">
        <v>21</v>
      </c>
      <c r="B685" s="3" t="s">
        <v>204</v>
      </c>
      <c r="C685" s="5">
        <v>1</v>
      </c>
      <c r="D685" s="4">
        <f t="shared" si="32"/>
        <v>37.700000000000003</v>
      </c>
      <c r="E685" s="30" t="s">
        <v>768</v>
      </c>
      <c r="F685" s="30" t="s">
        <v>581</v>
      </c>
      <c r="G685" s="30" t="s">
        <v>587</v>
      </c>
      <c r="H685" s="30" t="s">
        <v>581</v>
      </c>
    </row>
    <row r="686" spans="1:8" ht="12.75" thickBot="1" x14ac:dyDescent="0.25">
      <c r="A686" s="80" t="s">
        <v>23</v>
      </c>
      <c r="B686" s="3" t="s">
        <v>205</v>
      </c>
      <c r="C686" s="5">
        <v>2.8</v>
      </c>
      <c r="D686" s="4">
        <f t="shared" si="32"/>
        <v>40.5</v>
      </c>
      <c r="E686" s="30" t="s">
        <v>1151</v>
      </c>
      <c r="F686" s="30" t="s">
        <v>463</v>
      </c>
      <c r="G686" s="30" t="s">
        <v>528</v>
      </c>
      <c r="H686" s="30" t="s">
        <v>463</v>
      </c>
    </row>
    <row r="687" spans="1:8" ht="12.75" thickBot="1" x14ac:dyDescent="0.25">
      <c r="A687" s="32" t="s">
        <v>25</v>
      </c>
      <c r="B687" s="3" t="s">
        <v>206</v>
      </c>
      <c r="C687" s="5">
        <v>1.1000000000000001</v>
      </c>
      <c r="D687" s="4">
        <f t="shared" si="32"/>
        <v>41.6</v>
      </c>
      <c r="E687" s="30" t="s">
        <v>863</v>
      </c>
      <c r="F687" s="30" t="s">
        <v>461</v>
      </c>
      <c r="G687" s="30" t="s">
        <v>683</v>
      </c>
      <c r="H687" s="30" t="s">
        <v>461</v>
      </c>
    </row>
    <row r="688" spans="1:8" ht="12.75" thickBot="1" x14ac:dyDescent="0.25">
      <c r="A688" s="32" t="s">
        <v>26</v>
      </c>
      <c r="B688" s="3" t="s">
        <v>207</v>
      </c>
      <c r="C688" s="5">
        <v>1.9</v>
      </c>
      <c r="D688" s="4">
        <f t="shared" si="32"/>
        <v>43.5</v>
      </c>
      <c r="E688" s="30" t="s">
        <v>717</v>
      </c>
      <c r="F688" s="30" t="s">
        <v>501</v>
      </c>
      <c r="G688" s="30" t="s">
        <v>1006</v>
      </c>
      <c r="H688" s="30" t="s">
        <v>501</v>
      </c>
    </row>
    <row r="689" spans="1:8" ht="12.75" thickBot="1" x14ac:dyDescent="0.25">
      <c r="A689" s="32" t="s">
        <v>27</v>
      </c>
      <c r="B689" s="3" t="s">
        <v>208</v>
      </c>
      <c r="C689" s="5">
        <v>3.5</v>
      </c>
      <c r="D689" s="4">
        <f t="shared" si="32"/>
        <v>47</v>
      </c>
      <c r="E689" s="30" t="s">
        <v>711</v>
      </c>
      <c r="F689" s="30" t="s">
        <v>770</v>
      </c>
      <c r="G689" s="30" t="s">
        <v>692</v>
      </c>
      <c r="H689" s="30" t="s">
        <v>770</v>
      </c>
    </row>
    <row r="690" spans="1:8" ht="12.75" thickBot="1" x14ac:dyDescent="0.25">
      <c r="A690" s="102" t="s">
        <v>270</v>
      </c>
      <c r="B690" s="103"/>
      <c r="C690" s="9">
        <f>SUM(C675:C689)</f>
        <v>47</v>
      </c>
      <c r="D690" s="9"/>
    </row>
    <row r="691" spans="1:8" ht="12.75" thickBot="1" x14ac:dyDescent="0.25">
      <c r="A691" s="15"/>
      <c r="B691" s="15"/>
      <c r="C691" s="16"/>
    </row>
    <row r="692" spans="1:8" ht="12" customHeight="1" x14ac:dyDescent="0.2">
      <c r="A692" s="42" t="s">
        <v>0</v>
      </c>
      <c r="B692" s="108" t="s">
        <v>2</v>
      </c>
      <c r="C692" s="110" t="s">
        <v>267</v>
      </c>
      <c r="D692" s="97" t="s">
        <v>268</v>
      </c>
      <c r="E692" s="97" t="s">
        <v>442</v>
      </c>
      <c r="F692" s="97" t="s">
        <v>442</v>
      </c>
      <c r="G692" s="97" t="s">
        <v>443</v>
      </c>
    </row>
    <row r="693" spans="1:8" ht="86.25" customHeight="1" thickBot="1" x14ac:dyDescent="0.25">
      <c r="A693" s="43" t="s">
        <v>1</v>
      </c>
      <c r="B693" s="109"/>
      <c r="C693" s="111"/>
      <c r="D693" s="98"/>
      <c r="E693" s="98"/>
      <c r="F693" s="98"/>
      <c r="G693" s="98"/>
    </row>
    <row r="694" spans="1:8" ht="12.75" thickBot="1" x14ac:dyDescent="0.25">
      <c r="A694" s="43" t="s">
        <v>3</v>
      </c>
      <c r="B694" s="3" t="s">
        <v>208</v>
      </c>
      <c r="C694" s="4"/>
      <c r="D694" s="4"/>
      <c r="E694" s="30" t="s">
        <v>758</v>
      </c>
      <c r="F694" s="30" t="s">
        <v>688</v>
      </c>
      <c r="G694" s="30" t="s">
        <v>700</v>
      </c>
    </row>
    <row r="695" spans="1:8" ht="12.75" thickBot="1" x14ac:dyDescent="0.25">
      <c r="A695" s="43" t="s">
        <v>4</v>
      </c>
      <c r="B695" s="3" t="s">
        <v>411</v>
      </c>
      <c r="C695" s="5">
        <v>1.4</v>
      </c>
      <c r="D695" s="4">
        <f t="shared" ref="D695:D704" si="33">D694+C695</f>
        <v>1.4</v>
      </c>
      <c r="E695" s="30" t="s">
        <v>1128</v>
      </c>
      <c r="F695" s="30" t="s">
        <v>682</v>
      </c>
      <c r="G695" s="30" t="s">
        <v>984</v>
      </c>
    </row>
    <row r="696" spans="1:8" ht="12.75" thickBot="1" x14ac:dyDescent="0.25">
      <c r="A696" s="43" t="s">
        <v>6</v>
      </c>
      <c r="B696" s="3" t="s">
        <v>412</v>
      </c>
      <c r="C696" s="5">
        <v>6.7</v>
      </c>
      <c r="D696" s="4">
        <f t="shared" si="33"/>
        <v>8.1</v>
      </c>
      <c r="E696" s="30" t="s">
        <v>735</v>
      </c>
      <c r="F696" s="30" t="s">
        <v>676</v>
      </c>
      <c r="G696" s="30" t="s">
        <v>1017</v>
      </c>
    </row>
    <row r="697" spans="1:8" ht="12.75" thickBot="1" x14ac:dyDescent="0.25">
      <c r="A697" s="43" t="s">
        <v>8</v>
      </c>
      <c r="B697" s="3" t="s">
        <v>413</v>
      </c>
      <c r="C697" s="5">
        <v>4.5</v>
      </c>
      <c r="D697" s="4">
        <f t="shared" si="33"/>
        <v>12.6</v>
      </c>
      <c r="E697" s="30" t="s">
        <v>923</v>
      </c>
      <c r="F697" s="30" t="s">
        <v>951</v>
      </c>
      <c r="G697" s="30" t="s">
        <v>990</v>
      </c>
    </row>
    <row r="698" spans="1:8" ht="12.75" thickBot="1" x14ac:dyDescent="0.25">
      <c r="A698" s="43" t="s">
        <v>10</v>
      </c>
      <c r="B698" s="3" t="s">
        <v>414</v>
      </c>
      <c r="C698" s="5">
        <v>1.9</v>
      </c>
      <c r="D698" s="4">
        <f t="shared" si="33"/>
        <v>14.5</v>
      </c>
      <c r="E698" s="30" t="s">
        <v>768</v>
      </c>
      <c r="F698" s="30" t="s">
        <v>580</v>
      </c>
      <c r="G698" s="30" t="s">
        <v>473</v>
      </c>
    </row>
    <row r="699" spans="1:8" ht="12.75" thickBot="1" x14ac:dyDescent="0.25">
      <c r="A699" s="43" t="s">
        <v>12</v>
      </c>
      <c r="B699" s="3" t="s">
        <v>199</v>
      </c>
      <c r="C699" s="5">
        <v>2.4</v>
      </c>
      <c r="D699" s="4">
        <f t="shared" si="33"/>
        <v>16.899999999999999</v>
      </c>
      <c r="E699" s="30" t="s">
        <v>863</v>
      </c>
      <c r="F699" s="30" t="s">
        <v>499</v>
      </c>
      <c r="G699" s="30" t="s">
        <v>1005</v>
      </c>
    </row>
    <row r="700" spans="1:8" ht="12.75" thickBot="1" x14ac:dyDescent="0.25">
      <c r="A700" s="32" t="s">
        <v>14</v>
      </c>
      <c r="B700" s="3" t="s">
        <v>200</v>
      </c>
      <c r="C700" s="5">
        <v>6</v>
      </c>
      <c r="D700" s="4">
        <f t="shared" si="33"/>
        <v>22.9</v>
      </c>
      <c r="E700" s="30" t="s">
        <v>310</v>
      </c>
      <c r="F700" s="30" t="s">
        <v>310</v>
      </c>
      <c r="G700" s="30" t="s">
        <v>701</v>
      </c>
    </row>
    <row r="701" spans="1:8" ht="12.75" thickBot="1" x14ac:dyDescent="0.25">
      <c r="A701" s="32" t="s">
        <v>16</v>
      </c>
      <c r="B701" s="3" t="s">
        <v>201</v>
      </c>
      <c r="C701" s="5">
        <v>4</v>
      </c>
      <c r="D701" s="4">
        <f t="shared" si="33"/>
        <v>26.9</v>
      </c>
      <c r="E701" s="30" t="s">
        <v>310</v>
      </c>
      <c r="F701" s="30" t="s">
        <v>310</v>
      </c>
      <c r="G701" s="30" t="s">
        <v>479</v>
      </c>
    </row>
    <row r="702" spans="1:8" ht="12.75" thickBot="1" x14ac:dyDescent="0.25">
      <c r="A702" s="32" t="s">
        <v>18</v>
      </c>
      <c r="B702" s="3" t="s">
        <v>436</v>
      </c>
      <c r="C702" s="5">
        <v>4</v>
      </c>
      <c r="D702" s="4">
        <f t="shared" si="33"/>
        <v>30.9</v>
      </c>
      <c r="E702" s="30" t="s">
        <v>310</v>
      </c>
      <c r="F702" s="30" t="s">
        <v>310</v>
      </c>
      <c r="G702" s="30" t="s">
        <v>589</v>
      </c>
    </row>
    <row r="703" spans="1:8" ht="12.75" thickBot="1" x14ac:dyDescent="0.25">
      <c r="A703" s="32" t="s">
        <v>20</v>
      </c>
      <c r="B703" s="3" t="s">
        <v>411</v>
      </c>
      <c r="C703" s="5">
        <v>17.899999999999999</v>
      </c>
      <c r="D703" s="4">
        <f t="shared" si="33"/>
        <v>48.8</v>
      </c>
      <c r="E703" s="30" t="s">
        <v>887</v>
      </c>
      <c r="F703" s="30" t="s">
        <v>500</v>
      </c>
      <c r="G703" s="30" t="s">
        <v>907</v>
      </c>
    </row>
    <row r="704" spans="1:8" ht="12.75" thickBot="1" x14ac:dyDescent="0.25">
      <c r="A704" s="32" t="s">
        <v>21</v>
      </c>
      <c r="B704" s="3" t="s">
        <v>208</v>
      </c>
      <c r="C704" s="5">
        <v>1.4</v>
      </c>
      <c r="D704" s="4">
        <f t="shared" si="33"/>
        <v>50.199999999999996</v>
      </c>
      <c r="E704" s="30" t="s">
        <v>954</v>
      </c>
      <c r="F704" s="30" t="s">
        <v>770</v>
      </c>
      <c r="G704" s="30" t="s">
        <v>588</v>
      </c>
    </row>
    <row r="705" spans="1:16" ht="12.75" thickBot="1" x14ac:dyDescent="0.25">
      <c r="A705" s="102" t="s">
        <v>270</v>
      </c>
      <c r="B705" s="103"/>
      <c r="C705" s="9">
        <f>SUM(C694:C704)</f>
        <v>50.199999999999996</v>
      </c>
      <c r="D705" s="9"/>
    </row>
    <row r="706" spans="1:16" x14ac:dyDescent="0.2">
      <c r="A706" s="15"/>
      <c r="B706" s="15"/>
      <c r="C706" s="16"/>
    </row>
    <row r="707" spans="1:16" x14ac:dyDescent="0.2">
      <c r="A707" s="7" t="s">
        <v>285</v>
      </c>
    </row>
    <row r="708" spans="1:16" ht="12.75" thickBot="1" x14ac:dyDescent="0.25"/>
    <row r="709" spans="1:16" ht="12" customHeight="1" x14ac:dyDescent="0.2">
      <c r="A709" s="1" t="s">
        <v>0</v>
      </c>
      <c r="B709" s="108" t="s">
        <v>2</v>
      </c>
      <c r="C709" s="110" t="s">
        <v>267</v>
      </c>
      <c r="D709" s="97" t="s">
        <v>268</v>
      </c>
      <c r="E709" s="97" t="s">
        <v>416</v>
      </c>
      <c r="F709" s="97" t="s">
        <v>417</v>
      </c>
      <c r="G709" s="97" t="s">
        <v>418</v>
      </c>
      <c r="H709" s="97" t="s">
        <v>456</v>
      </c>
      <c r="I709" s="97" t="s">
        <v>416</v>
      </c>
      <c r="J709" s="97" t="s">
        <v>417</v>
      </c>
      <c r="K709" s="97" t="s">
        <v>418</v>
      </c>
      <c r="L709" s="97" t="s">
        <v>419</v>
      </c>
      <c r="M709" s="99"/>
      <c r="N709" s="99"/>
      <c r="O709" s="99"/>
      <c r="P709" s="99"/>
    </row>
    <row r="710" spans="1:16" ht="83.25" customHeight="1" thickBot="1" x14ac:dyDescent="0.25">
      <c r="A710" s="2" t="s">
        <v>1</v>
      </c>
      <c r="B710" s="109"/>
      <c r="C710" s="111"/>
      <c r="D710" s="98"/>
      <c r="E710" s="98"/>
      <c r="F710" s="98"/>
      <c r="G710" s="98"/>
      <c r="H710" s="98"/>
      <c r="I710" s="98"/>
      <c r="J710" s="98"/>
      <c r="K710" s="98"/>
      <c r="L710" s="98"/>
      <c r="M710" s="99"/>
      <c r="N710" s="99"/>
      <c r="O710" s="99"/>
      <c r="P710" s="99"/>
    </row>
    <row r="711" spans="1:16" ht="12.75" thickBot="1" x14ac:dyDescent="0.25">
      <c r="A711" s="2" t="s">
        <v>3</v>
      </c>
      <c r="B711" s="3" t="s">
        <v>136</v>
      </c>
      <c r="C711" s="4"/>
      <c r="D711" s="3"/>
      <c r="E711" s="30" t="s">
        <v>766</v>
      </c>
      <c r="F711" s="30"/>
      <c r="G711" s="30"/>
      <c r="H711" s="30" t="s">
        <v>596</v>
      </c>
      <c r="I711" s="30"/>
      <c r="J711" s="30"/>
      <c r="K711" s="30"/>
      <c r="L711" s="30" t="s">
        <v>528</v>
      </c>
      <c r="M711" s="39"/>
      <c r="N711" s="39"/>
      <c r="O711" s="39"/>
      <c r="P711" s="39"/>
    </row>
    <row r="712" spans="1:16" ht="12.75" thickBot="1" x14ac:dyDescent="0.25">
      <c r="A712" s="2" t="s">
        <v>4</v>
      </c>
      <c r="B712" s="3" t="s">
        <v>209</v>
      </c>
      <c r="C712" s="5">
        <v>1.7</v>
      </c>
      <c r="D712" s="3">
        <v>1.7</v>
      </c>
      <c r="E712" s="30" t="s">
        <v>935</v>
      </c>
      <c r="F712" s="30"/>
      <c r="G712" s="30"/>
      <c r="H712" s="30" t="s">
        <v>519</v>
      </c>
      <c r="I712" s="30"/>
      <c r="J712" s="30"/>
      <c r="K712" s="30"/>
      <c r="L712" s="30" t="s">
        <v>1006</v>
      </c>
      <c r="M712" s="39"/>
      <c r="N712" s="39"/>
      <c r="O712" s="39"/>
      <c r="P712" s="39"/>
    </row>
    <row r="713" spans="1:16" ht="12.75" thickBot="1" x14ac:dyDescent="0.25">
      <c r="A713" s="2" t="s">
        <v>6</v>
      </c>
      <c r="B713" s="3" t="s">
        <v>136</v>
      </c>
      <c r="C713" s="5">
        <v>1.7</v>
      </c>
      <c r="D713" s="3">
        <f>D712+C713</f>
        <v>3.4</v>
      </c>
      <c r="E713" s="30" t="s">
        <v>765</v>
      </c>
      <c r="F713" s="30"/>
      <c r="G713" s="30"/>
      <c r="H713" s="30" t="s">
        <v>1162</v>
      </c>
      <c r="I713" s="30" t="s">
        <v>596</v>
      </c>
      <c r="J713" s="30"/>
      <c r="K713" s="30"/>
      <c r="L713" s="30" t="s">
        <v>529</v>
      </c>
      <c r="M713" s="39"/>
      <c r="N713" s="39"/>
      <c r="O713" s="39"/>
      <c r="P713" s="39"/>
    </row>
    <row r="714" spans="1:16" ht="12.75" thickBot="1" x14ac:dyDescent="0.25">
      <c r="A714" s="2" t="s">
        <v>8</v>
      </c>
      <c r="B714" s="3" t="s">
        <v>262</v>
      </c>
      <c r="C714" s="5">
        <v>1.5</v>
      </c>
      <c r="D714" s="3">
        <f t="shared" ref="D714:D723" si="34">D713+C714</f>
        <v>4.9000000000000004</v>
      </c>
      <c r="E714" s="30" t="s">
        <v>987</v>
      </c>
      <c r="F714" s="30"/>
      <c r="G714" s="30"/>
      <c r="H714" s="30" t="s">
        <v>1109</v>
      </c>
      <c r="I714" s="30" t="s">
        <v>469</v>
      </c>
      <c r="J714" s="30"/>
      <c r="K714" s="30"/>
      <c r="L714" s="30" t="s">
        <v>531</v>
      </c>
      <c r="M714" s="39"/>
      <c r="N714" s="39"/>
      <c r="O714" s="39"/>
      <c r="P714" s="39"/>
    </row>
    <row r="715" spans="1:16" ht="12.75" thickBot="1" x14ac:dyDescent="0.25">
      <c r="A715" s="2" t="s">
        <v>10</v>
      </c>
      <c r="B715" s="3" t="s">
        <v>136</v>
      </c>
      <c r="C715" s="5">
        <v>1.5</v>
      </c>
      <c r="D715" s="3">
        <f t="shared" si="34"/>
        <v>6.4</v>
      </c>
      <c r="E715" s="30" t="s">
        <v>577</v>
      </c>
      <c r="F715" s="30"/>
      <c r="G715" s="30"/>
      <c r="H715" s="30" t="s">
        <v>627</v>
      </c>
      <c r="I715" s="30" t="s">
        <v>470</v>
      </c>
      <c r="J715" s="30"/>
      <c r="K715" s="30"/>
      <c r="L715" s="30" t="s">
        <v>588</v>
      </c>
      <c r="M715" s="39"/>
      <c r="N715" s="39"/>
      <c r="O715" s="39"/>
      <c r="P715" s="39"/>
    </row>
    <row r="716" spans="1:16" ht="12.75" thickBot="1" x14ac:dyDescent="0.25">
      <c r="A716" s="2" t="s">
        <v>12</v>
      </c>
      <c r="B716" s="3" t="s">
        <v>263</v>
      </c>
      <c r="C716" s="5">
        <v>2</v>
      </c>
      <c r="D716" s="3">
        <f t="shared" si="34"/>
        <v>8.4</v>
      </c>
      <c r="E716" s="30" t="s">
        <v>892</v>
      </c>
      <c r="F716" s="30"/>
      <c r="G716" s="30"/>
      <c r="H716" s="30" t="s">
        <v>1024</v>
      </c>
      <c r="I716" s="30" t="s">
        <v>471</v>
      </c>
      <c r="J716" s="30"/>
      <c r="K716" s="30"/>
      <c r="L716" s="30" t="s">
        <v>555</v>
      </c>
      <c r="M716" s="39"/>
      <c r="N716" s="39"/>
      <c r="O716" s="39"/>
      <c r="P716" s="39"/>
    </row>
    <row r="717" spans="1:16" ht="12.75" thickBot="1" x14ac:dyDescent="0.25">
      <c r="A717" s="2" t="s">
        <v>14</v>
      </c>
      <c r="B717" s="3" t="s">
        <v>138</v>
      </c>
      <c r="C717" s="5">
        <v>2</v>
      </c>
      <c r="D717" s="3">
        <f t="shared" si="34"/>
        <v>10.4</v>
      </c>
      <c r="E717" s="30" t="s">
        <v>1028</v>
      </c>
      <c r="F717" s="30"/>
      <c r="G717" s="30"/>
      <c r="H717" s="30" t="s">
        <v>743</v>
      </c>
      <c r="I717" s="30" t="s">
        <v>984</v>
      </c>
      <c r="J717" s="30"/>
      <c r="K717" s="30"/>
      <c r="L717" s="30" t="s">
        <v>924</v>
      </c>
      <c r="M717" s="39"/>
      <c r="N717" s="39"/>
      <c r="O717" s="39"/>
      <c r="P717" s="39"/>
    </row>
    <row r="718" spans="1:16" ht="12.75" thickBot="1" x14ac:dyDescent="0.25">
      <c r="A718" s="2" t="s">
        <v>16</v>
      </c>
      <c r="B718" s="3" t="s">
        <v>139</v>
      </c>
      <c r="C718" s="5">
        <v>2</v>
      </c>
      <c r="D718" s="3">
        <f t="shared" si="34"/>
        <v>12.4</v>
      </c>
      <c r="E718" s="30" t="s">
        <v>849</v>
      </c>
      <c r="F718" s="30"/>
      <c r="G718" s="30"/>
      <c r="H718" s="30" t="s">
        <v>770</v>
      </c>
      <c r="I718" s="30" t="s">
        <v>988</v>
      </c>
      <c r="J718" s="30"/>
      <c r="K718" s="30"/>
      <c r="L718" s="30" t="s">
        <v>677</v>
      </c>
      <c r="M718" s="39"/>
      <c r="N718" s="39"/>
      <c r="O718" s="39"/>
      <c r="P718" s="39"/>
    </row>
    <row r="719" spans="1:16" ht="12.75" thickBot="1" x14ac:dyDescent="0.25">
      <c r="A719" s="2" t="s">
        <v>18</v>
      </c>
      <c r="B719" s="3" t="s">
        <v>140</v>
      </c>
      <c r="C719" s="5">
        <v>2</v>
      </c>
      <c r="D719" s="3">
        <f t="shared" si="34"/>
        <v>14.4</v>
      </c>
      <c r="E719" s="30" t="s">
        <v>913</v>
      </c>
      <c r="F719" s="30"/>
      <c r="G719" s="30"/>
      <c r="H719" s="30" t="s">
        <v>500</v>
      </c>
      <c r="I719" s="30" t="s">
        <v>505</v>
      </c>
      <c r="J719" s="30"/>
      <c r="K719" s="30"/>
      <c r="L719" s="30" t="s">
        <v>1022</v>
      </c>
      <c r="M719" s="39"/>
      <c r="N719" s="39"/>
      <c r="O719" s="39"/>
      <c r="P719" s="39"/>
    </row>
    <row r="720" spans="1:16" ht="12.75" thickBot="1" x14ac:dyDescent="0.25">
      <c r="A720" s="2" t="s">
        <v>20</v>
      </c>
      <c r="B720" s="3" t="s">
        <v>141</v>
      </c>
      <c r="C720" s="5">
        <v>1</v>
      </c>
      <c r="D720" s="3">
        <f t="shared" si="34"/>
        <v>15.4</v>
      </c>
      <c r="E720" s="30" t="s">
        <v>915</v>
      </c>
      <c r="F720" s="30" t="s">
        <v>764</v>
      </c>
      <c r="G720" s="30" t="s">
        <v>729</v>
      </c>
      <c r="H720" s="30" t="s">
        <v>499</v>
      </c>
      <c r="I720" s="30" t="s">
        <v>582</v>
      </c>
      <c r="J720" s="30" t="s">
        <v>473</v>
      </c>
      <c r="K720" s="30" t="s">
        <v>479</v>
      </c>
      <c r="L720" s="30" t="s">
        <v>479</v>
      </c>
      <c r="M720" s="39"/>
      <c r="N720" s="39"/>
      <c r="O720" s="39"/>
      <c r="P720" s="39"/>
    </row>
    <row r="721" spans="1:16" ht="12.75" thickBot="1" x14ac:dyDescent="0.25">
      <c r="A721" s="2" t="s">
        <v>21</v>
      </c>
      <c r="B721" s="3" t="s">
        <v>155</v>
      </c>
      <c r="C721" s="5">
        <v>4</v>
      </c>
      <c r="D721" s="3">
        <f t="shared" si="34"/>
        <v>19.399999999999999</v>
      </c>
      <c r="E721" s="30"/>
      <c r="F721" s="30" t="s">
        <v>731</v>
      </c>
      <c r="G721" s="30" t="s">
        <v>715</v>
      </c>
      <c r="H721" s="30"/>
      <c r="I721" s="30"/>
      <c r="J721" s="30" t="s">
        <v>1005</v>
      </c>
      <c r="K721" s="30" t="s">
        <v>701</v>
      </c>
      <c r="L721" s="30"/>
      <c r="M721" s="39"/>
      <c r="N721" s="39"/>
      <c r="O721" s="39"/>
      <c r="P721" s="39"/>
    </row>
    <row r="722" spans="1:16" ht="12.75" thickBot="1" x14ac:dyDescent="0.25">
      <c r="A722" s="2" t="s">
        <v>23</v>
      </c>
      <c r="B722" s="3" t="s">
        <v>210</v>
      </c>
      <c r="C722" s="5">
        <v>2.4</v>
      </c>
      <c r="D722" s="3">
        <f t="shared" si="34"/>
        <v>21.799999999999997</v>
      </c>
      <c r="E722" s="30"/>
      <c r="F722" s="30" t="s">
        <v>768</v>
      </c>
      <c r="G722" s="30" t="s">
        <v>720</v>
      </c>
      <c r="H722" s="30"/>
      <c r="I722" s="30"/>
      <c r="J722" s="30" t="s">
        <v>905</v>
      </c>
      <c r="K722" s="30" t="s">
        <v>477</v>
      </c>
      <c r="L722" s="30"/>
      <c r="M722" s="39"/>
      <c r="N722" s="39"/>
      <c r="O722" s="39"/>
      <c r="P722" s="39"/>
    </row>
    <row r="723" spans="1:16" ht="12.75" thickBot="1" x14ac:dyDescent="0.25">
      <c r="A723" s="2" t="s">
        <v>25</v>
      </c>
      <c r="B723" s="3" t="s">
        <v>211</v>
      </c>
      <c r="C723" s="5">
        <v>0.7</v>
      </c>
      <c r="D723" s="3">
        <f t="shared" si="34"/>
        <v>22.499999999999996</v>
      </c>
      <c r="E723" s="30"/>
      <c r="F723" s="30" t="s">
        <v>1033</v>
      </c>
      <c r="G723" s="30" t="s">
        <v>1033</v>
      </c>
      <c r="H723" s="30"/>
      <c r="I723" s="30"/>
      <c r="J723" s="30" t="s">
        <v>560</v>
      </c>
      <c r="K723" s="30" t="s">
        <v>560</v>
      </c>
      <c r="L723" s="30"/>
      <c r="M723" s="39"/>
      <c r="N723" s="39"/>
      <c r="O723" s="39"/>
      <c r="P723" s="39"/>
    </row>
    <row r="724" spans="1:16" ht="12.75" thickBot="1" x14ac:dyDescent="0.25">
      <c r="A724" s="102" t="s">
        <v>270</v>
      </c>
      <c r="B724" s="103"/>
      <c r="C724" s="9">
        <f>SUM(C711:C723)</f>
        <v>22.499999999999996</v>
      </c>
      <c r="D724" s="9"/>
    </row>
    <row r="725" spans="1:16" x14ac:dyDescent="0.2">
      <c r="A725" s="15"/>
      <c r="B725" s="15"/>
      <c r="C725" s="16"/>
      <c r="D725" s="16"/>
    </row>
    <row r="726" spans="1:16" x14ac:dyDescent="0.2">
      <c r="A726" s="86" t="s">
        <v>286</v>
      </c>
    </row>
    <row r="727" spans="1:16" ht="12.75" thickBot="1" x14ac:dyDescent="0.25">
      <c r="A727" s="7"/>
    </row>
    <row r="728" spans="1:16" ht="12" customHeight="1" x14ac:dyDescent="0.2">
      <c r="A728" s="1" t="s">
        <v>0</v>
      </c>
      <c r="B728" s="108" t="s">
        <v>2</v>
      </c>
      <c r="C728" s="110" t="s">
        <v>267</v>
      </c>
      <c r="D728" s="97" t="s">
        <v>268</v>
      </c>
      <c r="E728" s="97" t="s">
        <v>445</v>
      </c>
      <c r="F728" s="97" t="s">
        <v>446</v>
      </c>
      <c r="G728" s="97" t="s">
        <v>444</v>
      </c>
      <c r="H728" s="97" t="s">
        <v>457</v>
      </c>
    </row>
    <row r="729" spans="1:16" ht="85.5" customHeight="1" thickBot="1" x14ac:dyDescent="0.25">
      <c r="A729" s="2" t="s">
        <v>1</v>
      </c>
      <c r="B729" s="109"/>
      <c r="C729" s="111"/>
      <c r="D729" s="98"/>
      <c r="E729" s="98"/>
      <c r="F729" s="98"/>
      <c r="G729" s="98"/>
      <c r="H729" s="98"/>
    </row>
    <row r="730" spans="1:16" ht="12.75" customHeight="1" thickBot="1" x14ac:dyDescent="0.25">
      <c r="A730" s="2" t="s">
        <v>3</v>
      </c>
      <c r="B730" s="3" t="s">
        <v>133</v>
      </c>
      <c r="C730" s="4"/>
      <c r="D730" s="4"/>
      <c r="E730" s="30" t="s">
        <v>766</v>
      </c>
      <c r="F730" s="30"/>
      <c r="G730" s="30" t="s">
        <v>700</v>
      </c>
      <c r="H730" s="30" t="s">
        <v>692</v>
      </c>
    </row>
    <row r="731" spans="1:16" ht="12.75" customHeight="1" thickBot="1" x14ac:dyDescent="0.25">
      <c r="A731" s="2" t="s">
        <v>4</v>
      </c>
      <c r="B731" s="3" t="s">
        <v>132</v>
      </c>
      <c r="C731" s="5">
        <v>2.2000000000000002</v>
      </c>
      <c r="D731" s="4">
        <v>2.2000000000000002</v>
      </c>
      <c r="E731" s="30" t="s">
        <v>935</v>
      </c>
      <c r="F731" s="30"/>
      <c r="G731" s="30" t="s">
        <v>596</v>
      </c>
      <c r="H731" s="30" t="s">
        <v>907</v>
      </c>
    </row>
    <row r="732" spans="1:16" ht="12.75" customHeight="1" thickBot="1" x14ac:dyDescent="0.25">
      <c r="A732" s="2" t="s">
        <v>6</v>
      </c>
      <c r="B732" s="3" t="s">
        <v>212</v>
      </c>
      <c r="C732" s="5">
        <v>2.1</v>
      </c>
      <c r="D732" s="4">
        <f>D731+C732</f>
        <v>4.3000000000000007</v>
      </c>
      <c r="E732" s="30" t="s">
        <v>513</v>
      </c>
      <c r="F732" s="30"/>
      <c r="G732" s="30" t="s">
        <v>519</v>
      </c>
      <c r="H732" s="30" t="s">
        <v>556</v>
      </c>
    </row>
    <row r="733" spans="1:16" ht="12.75" customHeight="1" thickBot="1" x14ac:dyDescent="0.25">
      <c r="A733" s="2" t="s">
        <v>8</v>
      </c>
      <c r="B733" s="3" t="s">
        <v>100</v>
      </c>
      <c r="C733" s="5">
        <v>1.2</v>
      </c>
      <c r="D733" s="4">
        <f t="shared" ref="D733:D743" si="35">D732+C733</f>
        <v>5.5000000000000009</v>
      </c>
      <c r="E733" s="30" t="s">
        <v>765</v>
      </c>
      <c r="F733" s="30"/>
      <c r="G733" s="30" t="s">
        <v>466</v>
      </c>
      <c r="H733" s="30" t="s">
        <v>535</v>
      </c>
    </row>
    <row r="734" spans="1:16" ht="12.75" customHeight="1" thickBot="1" x14ac:dyDescent="0.25">
      <c r="A734" s="2" t="s">
        <v>10</v>
      </c>
      <c r="B734" s="3" t="s">
        <v>99</v>
      </c>
      <c r="C734" s="5">
        <v>1.9</v>
      </c>
      <c r="D734" s="4">
        <f t="shared" si="35"/>
        <v>7.4</v>
      </c>
      <c r="E734" s="30" t="s">
        <v>620</v>
      </c>
      <c r="F734" s="30"/>
      <c r="G734" s="30" t="s">
        <v>465</v>
      </c>
      <c r="H734" s="30" t="s">
        <v>589</v>
      </c>
    </row>
    <row r="735" spans="1:16" ht="12.75" customHeight="1" thickBot="1" x14ac:dyDescent="0.25">
      <c r="A735" s="2" t="s">
        <v>12</v>
      </c>
      <c r="B735" s="3" t="s">
        <v>213</v>
      </c>
      <c r="C735" s="5">
        <v>2.7</v>
      </c>
      <c r="D735" s="4">
        <f t="shared" si="35"/>
        <v>10.100000000000001</v>
      </c>
      <c r="E735" s="30" t="s">
        <v>987</v>
      </c>
      <c r="F735" s="30" t="s">
        <v>581</v>
      </c>
      <c r="G735" s="30" t="s">
        <v>581</v>
      </c>
      <c r="H735" s="30" t="s">
        <v>479</v>
      </c>
    </row>
    <row r="736" spans="1:16" ht="12.75" customHeight="1" thickBot="1" x14ac:dyDescent="0.25">
      <c r="A736" s="2" t="s">
        <v>14</v>
      </c>
      <c r="B736" s="3" t="s">
        <v>99</v>
      </c>
      <c r="C736" s="5">
        <v>2.8</v>
      </c>
      <c r="D736" s="4">
        <f t="shared" si="35"/>
        <v>12.900000000000002</v>
      </c>
      <c r="E736" s="30" t="s">
        <v>577</v>
      </c>
      <c r="F736" s="30" t="s">
        <v>461</v>
      </c>
      <c r="G736" s="30" t="s">
        <v>461</v>
      </c>
      <c r="H736" s="30" t="s">
        <v>701</v>
      </c>
    </row>
    <row r="737" spans="1:10" ht="12.75" customHeight="1" thickBot="1" x14ac:dyDescent="0.25">
      <c r="A737" s="2" t="s">
        <v>16</v>
      </c>
      <c r="B737" s="3" t="s">
        <v>100</v>
      </c>
      <c r="C737" s="5">
        <v>1.9</v>
      </c>
      <c r="D737" s="4">
        <f t="shared" si="35"/>
        <v>14.800000000000002</v>
      </c>
      <c r="E737" s="30" t="s">
        <v>508</v>
      </c>
      <c r="F737" s="30" t="s">
        <v>770</v>
      </c>
      <c r="G737" s="30" t="s">
        <v>770</v>
      </c>
      <c r="H737" s="30" t="s">
        <v>560</v>
      </c>
    </row>
    <row r="738" spans="1:10" ht="12.75" customHeight="1" thickBot="1" x14ac:dyDescent="0.25">
      <c r="A738" s="2" t="s">
        <v>18</v>
      </c>
      <c r="B738" s="3" t="s">
        <v>214</v>
      </c>
      <c r="C738" s="5">
        <v>3.3</v>
      </c>
      <c r="D738" s="4">
        <f t="shared" si="35"/>
        <v>18.100000000000001</v>
      </c>
      <c r="E738" s="30" t="s">
        <v>769</v>
      </c>
      <c r="F738" s="30" t="s">
        <v>499</v>
      </c>
      <c r="G738" s="30" t="s">
        <v>499</v>
      </c>
      <c r="H738" s="30" t="s">
        <v>1005</v>
      </c>
    </row>
    <row r="739" spans="1:10" ht="12.75" customHeight="1" thickBot="1" x14ac:dyDescent="0.25">
      <c r="A739" s="2" t="s">
        <v>20</v>
      </c>
      <c r="B739" s="3" t="s">
        <v>215</v>
      </c>
      <c r="C739" s="5">
        <v>0.9</v>
      </c>
      <c r="D739" s="4">
        <f t="shared" si="35"/>
        <v>19</v>
      </c>
      <c r="E739" s="30" t="s">
        <v>759</v>
      </c>
      <c r="F739" s="30" t="s">
        <v>1025</v>
      </c>
      <c r="G739" s="30" t="s">
        <v>1025</v>
      </c>
      <c r="H739" s="30" t="s">
        <v>474</v>
      </c>
    </row>
    <row r="740" spans="1:10" ht="12.75" customHeight="1" thickBot="1" x14ac:dyDescent="0.25">
      <c r="A740" s="2" t="s">
        <v>21</v>
      </c>
      <c r="B740" s="3" t="s">
        <v>214</v>
      </c>
      <c r="C740" s="5">
        <v>0.9</v>
      </c>
      <c r="D740" s="4">
        <f t="shared" si="35"/>
        <v>19.899999999999999</v>
      </c>
      <c r="E740" s="30" t="s">
        <v>758</v>
      </c>
      <c r="F740" s="30" t="s">
        <v>580</v>
      </c>
      <c r="G740" s="30" t="s">
        <v>580</v>
      </c>
      <c r="H740" s="30" t="s">
        <v>473</v>
      </c>
    </row>
    <row r="741" spans="1:10" ht="12.75" customHeight="1" thickBot="1" x14ac:dyDescent="0.25">
      <c r="A741" s="2" t="s">
        <v>23</v>
      </c>
      <c r="B741" s="3" t="s">
        <v>216</v>
      </c>
      <c r="C741" s="5">
        <v>4</v>
      </c>
      <c r="D741" s="4">
        <f t="shared" si="35"/>
        <v>23.9</v>
      </c>
      <c r="E741" s="30" t="s">
        <v>764</v>
      </c>
      <c r="F741" s="30" t="s">
        <v>496</v>
      </c>
      <c r="G741" s="30" t="s">
        <v>496</v>
      </c>
      <c r="H741" s="30" t="s">
        <v>582</v>
      </c>
    </row>
    <row r="742" spans="1:10" ht="12.75" customHeight="1" thickBot="1" x14ac:dyDescent="0.25">
      <c r="A742" s="2" t="s">
        <v>25</v>
      </c>
      <c r="B742" s="3" t="s">
        <v>217</v>
      </c>
      <c r="C742" s="5">
        <v>1.9</v>
      </c>
      <c r="D742" s="4">
        <f t="shared" si="35"/>
        <v>25.799999999999997</v>
      </c>
      <c r="E742" s="30" t="s">
        <v>731</v>
      </c>
      <c r="F742" s="30" t="s">
        <v>890</v>
      </c>
      <c r="G742" s="30" t="s">
        <v>890</v>
      </c>
      <c r="H742" s="30" t="s">
        <v>988</v>
      </c>
    </row>
    <row r="743" spans="1:10" ht="12.75" customHeight="1" thickBot="1" x14ac:dyDescent="0.25">
      <c r="A743" s="2" t="s">
        <v>26</v>
      </c>
      <c r="B743" s="3" t="s">
        <v>264</v>
      </c>
      <c r="C743" s="5">
        <v>1.5</v>
      </c>
      <c r="D743" s="4">
        <f t="shared" si="35"/>
        <v>27.299999999999997</v>
      </c>
      <c r="E743" s="30" t="s">
        <v>768</v>
      </c>
      <c r="F743" s="30" t="s">
        <v>688</v>
      </c>
      <c r="G743" s="30" t="s">
        <v>688</v>
      </c>
      <c r="H743" s="30" t="s">
        <v>700</v>
      </c>
    </row>
    <row r="744" spans="1:10" ht="12.75" customHeight="1" thickBot="1" x14ac:dyDescent="0.25">
      <c r="A744" s="102" t="s">
        <v>270</v>
      </c>
      <c r="B744" s="103"/>
      <c r="C744" s="9">
        <f>SUM(C730:C743)</f>
        <v>27.299999999999997</v>
      </c>
      <c r="D744" s="9"/>
    </row>
    <row r="745" spans="1:10" ht="20.100000000000001" customHeight="1" x14ac:dyDescent="0.2">
      <c r="A745" s="15"/>
      <c r="B745" s="15"/>
      <c r="C745" s="16"/>
      <c r="D745" s="16"/>
    </row>
    <row r="746" spans="1:10" x14ac:dyDescent="0.2">
      <c r="A746" s="7" t="s">
        <v>291</v>
      </c>
    </row>
    <row r="747" spans="1:10" ht="12.75" thickBot="1" x14ac:dyDescent="0.25">
      <c r="A747" s="7"/>
    </row>
    <row r="748" spans="1:10" ht="12" customHeight="1" x14ac:dyDescent="0.2">
      <c r="A748" s="83" t="s">
        <v>0</v>
      </c>
      <c r="B748" s="108" t="s">
        <v>2</v>
      </c>
      <c r="C748" s="110" t="s">
        <v>267</v>
      </c>
      <c r="D748" s="97" t="s">
        <v>268</v>
      </c>
      <c r="E748" s="97" t="s">
        <v>447</v>
      </c>
      <c r="F748" s="97" t="s">
        <v>448</v>
      </c>
      <c r="G748" s="97" t="s">
        <v>449</v>
      </c>
      <c r="H748" s="99"/>
      <c r="I748" s="99"/>
      <c r="J748" s="99"/>
    </row>
    <row r="749" spans="1:10" ht="87.75" customHeight="1" thickBot="1" x14ac:dyDescent="0.25">
      <c r="A749" s="84" t="s">
        <v>1</v>
      </c>
      <c r="B749" s="109"/>
      <c r="C749" s="111"/>
      <c r="D749" s="98"/>
      <c r="E749" s="98"/>
      <c r="F749" s="98"/>
      <c r="G749" s="98"/>
      <c r="H749" s="99"/>
      <c r="I749" s="99"/>
      <c r="J749" s="99"/>
    </row>
    <row r="750" spans="1:10" ht="12.75" customHeight="1" thickBot="1" x14ac:dyDescent="0.25">
      <c r="A750" s="2" t="s">
        <v>3</v>
      </c>
      <c r="B750" s="3" t="s">
        <v>264</v>
      </c>
      <c r="C750" s="4"/>
      <c r="D750" s="3"/>
      <c r="E750" s="30" t="s">
        <v>711</v>
      </c>
      <c r="F750" s="30" t="s">
        <v>688</v>
      </c>
      <c r="G750" s="30" t="s">
        <v>692</v>
      </c>
      <c r="H750" s="39"/>
      <c r="I750" s="39"/>
      <c r="J750" s="39"/>
    </row>
    <row r="751" spans="1:10" ht="12.75" customHeight="1" thickBot="1" x14ac:dyDescent="0.25">
      <c r="A751" s="2" t="s">
        <v>4</v>
      </c>
      <c r="B751" s="3" t="s">
        <v>54</v>
      </c>
      <c r="C751" s="5">
        <v>7.5</v>
      </c>
      <c r="D751" s="3">
        <v>7.5</v>
      </c>
      <c r="E751" s="30" t="s">
        <v>863</v>
      </c>
      <c r="F751" s="30" t="s">
        <v>890</v>
      </c>
      <c r="G751" s="30" t="s">
        <v>528</v>
      </c>
      <c r="H751" s="39"/>
      <c r="I751" s="39"/>
      <c r="J751" s="39"/>
    </row>
    <row r="752" spans="1:10" ht="12.75" customHeight="1" thickBot="1" x14ac:dyDescent="0.25">
      <c r="A752" s="2" t="s">
        <v>6</v>
      </c>
      <c r="B752" s="3" t="s">
        <v>135</v>
      </c>
      <c r="C752" s="5">
        <v>2.2999999999999998</v>
      </c>
      <c r="D752" s="3">
        <f>D751+C752</f>
        <v>9.8000000000000007</v>
      </c>
      <c r="E752" s="30" t="s">
        <v>768</v>
      </c>
      <c r="F752" s="30" t="s">
        <v>496</v>
      </c>
      <c r="G752" s="30" t="s">
        <v>587</v>
      </c>
      <c r="H752" s="39"/>
      <c r="I752" s="39"/>
      <c r="J752" s="39"/>
    </row>
    <row r="753" spans="1:10" ht="12.75" customHeight="1" thickBot="1" x14ac:dyDescent="0.25">
      <c r="A753" s="2" t="s">
        <v>8</v>
      </c>
      <c r="B753" s="3" t="s">
        <v>265</v>
      </c>
      <c r="C753" s="5">
        <v>0.5</v>
      </c>
      <c r="D753" s="3">
        <f t="shared" ref="D753:D758" si="36">D752+C753</f>
        <v>10.3</v>
      </c>
      <c r="E753" s="30" t="s">
        <v>731</v>
      </c>
      <c r="F753" s="30" t="s">
        <v>580</v>
      </c>
      <c r="G753" s="30" t="s">
        <v>661</v>
      </c>
      <c r="H753" s="39"/>
      <c r="I753" s="39"/>
      <c r="J753" s="39"/>
    </row>
    <row r="754" spans="1:10" ht="12.75" customHeight="1" thickBot="1" x14ac:dyDescent="0.25">
      <c r="A754" s="32" t="s">
        <v>10</v>
      </c>
      <c r="B754" s="3" t="s">
        <v>167</v>
      </c>
      <c r="C754" s="5">
        <v>4.8</v>
      </c>
      <c r="D754" s="3">
        <f t="shared" si="36"/>
        <v>15.100000000000001</v>
      </c>
      <c r="E754" s="30" t="s">
        <v>759</v>
      </c>
      <c r="F754" s="30" t="s">
        <v>499</v>
      </c>
      <c r="G754" s="30" t="s">
        <v>703</v>
      </c>
      <c r="H754" s="39"/>
      <c r="I754" s="39"/>
      <c r="J754" s="39"/>
    </row>
    <row r="755" spans="1:10" ht="12.75" customHeight="1" thickBot="1" x14ac:dyDescent="0.25">
      <c r="A755" s="32" t="s">
        <v>12</v>
      </c>
      <c r="B755" s="3" t="s">
        <v>169</v>
      </c>
      <c r="C755" s="5">
        <v>1.5</v>
      </c>
      <c r="D755" s="3">
        <f t="shared" si="36"/>
        <v>16.600000000000001</v>
      </c>
      <c r="E755" s="30" t="s">
        <v>769</v>
      </c>
      <c r="F755" s="30" t="s">
        <v>770</v>
      </c>
      <c r="G755" s="30" t="s">
        <v>522</v>
      </c>
      <c r="H755" s="39"/>
      <c r="I755" s="39"/>
      <c r="J755" s="39"/>
    </row>
    <row r="756" spans="1:10" ht="12.75" customHeight="1" thickBot="1" x14ac:dyDescent="0.25">
      <c r="A756" s="32" t="s">
        <v>14</v>
      </c>
      <c r="B756" s="3" t="s">
        <v>173</v>
      </c>
      <c r="C756" s="5">
        <v>2.5</v>
      </c>
      <c r="D756" s="3">
        <f t="shared" si="36"/>
        <v>19.100000000000001</v>
      </c>
      <c r="E756" s="30" t="s">
        <v>508</v>
      </c>
      <c r="F756" s="30" t="s">
        <v>501</v>
      </c>
      <c r="G756" s="30" t="s">
        <v>631</v>
      </c>
      <c r="H756" s="39"/>
      <c r="I756" s="39"/>
      <c r="J756" s="39"/>
    </row>
    <row r="757" spans="1:10" ht="12.75" customHeight="1" thickBot="1" x14ac:dyDescent="0.25">
      <c r="A757" s="32" t="s">
        <v>16</v>
      </c>
      <c r="B757" s="3" t="s">
        <v>175</v>
      </c>
      <c r="C757" s="5">
        <v>3.3</v>
      </c>
      <c r="D757" s="3">
        <f t="shared" si="36"/>
        <v>22.400000000000002</v>
      </c>
      <c r="E757" s="30" t="s">
        <v>761</v>
      </c>
      <c r="F757" s="30" t="s">
        <v>462</v>
      </c>
      <c r="G757" s="30" t="s">
        <v>632</v>
      </c>
      <c r="H757" s="39"/>
      <c r="I757" s="39"/>
      <c r="J757" s="39"/>
    </row>
    <row r="758" spans="1:10" ht="12.75" customHeight="1" thickBot="1" x14ac:dyDescent="0.25">
      <c r="A758" s="32" t="s">
        <v>18</v>
      </c>
      <c r="B758" s="3" t="s">
        <v>178</v>
      </c>
      <c r="C758" s="5">
        <v>1.9</v>
      </c>
      <c r="D758" s="3">
        <f t="shared" si="36"/>
        <v>24.3</v>
      </c>
      <c r="E758" s="30" t="s">
        <v>577</v>
      </c>
      <c r="F758" s="30" t="s">
        <v>581</v>
      </c>
      <c r="G758" s="30" t="s">
        <v>1018</v>
      </c>
      <c r="H758" s="39"/>
      <c r="I758" s="39"/>
      <c r="J758" s="39"/>
    </row>
    <row r="759" spans="1:10" ht="12.75" customHeight="1" thickBot="1" x14ac:dyDescent="0.25">
      <c r="A759" s="102" t="s">
        <v>270</v>
      </c>
      <c r="B759" s="103"/>
      <c r="C759" s="9">
        <f>SUM(C750:C758)</f>
        <v>24.3</v>
      </c>
      <c r="D759" s="9"/>
    </row>
    <row r="760" spans="1:10" x14ac:dyDescent="0.2">
      <c r="A760" s="15"/>
      <c r="B760" s="15"/>
      <c r="C760" s="16"/>
      <c r="D760" s="16"/>
    </row>
    <row r="761" spans="1:10" x14ac:dyDescent="0.2">
      <c r="A761" s="7" t="s">
        <v>287</v>
      </c>
    </row>
    <row r="762" spans="1:10" ht="12.75" thickBot="1" x14ac:dyDescent="0.25"/>
    <row r="763" spans="1:10" ht="12" customHeight="1" x14ac:dyDescent="0.2">
      <c r="A763" s="1" t="s">
        <v>0</v>
      </c>
      <c r="B763" s="108" t="s">
        <v>2</v>
      </c>
      <c r="C763" s="110" t="s">
        <v>267</v>
      </c>
      <c r="D763" s="97" t="s">
        <v>268</v>
      </c>
      <c r="E763" s="97" t="s">
        <v>300</v>
      </c>
      <c r="F763" s="97" t="s">
        <v>301</v>
      </c>
      <c r="G763" s="97" t="s">
        <v>300</v>
      </c>
      <c r="H763" s="97" t="s">
        <v>301</v>
      </c>
      <c r="I763" s="99"/>
      <c r="J763" s="99"/>
    </row>
    <row r="764" spans="1:10" ht="88.5" customHeight="1" thickBot="1" x14ac:dyDescent="0.25">
      <c r="A764" s="2" t="s">
        <v>1</v>
      </c>
      <c r="B764" s="109"/>
      <c r="C764" s="111"/>
      <c r="D764" s="98"/>
      <c r="E764" s="98"/>
      <c r="F764" s="98"/>
      <c r="G764" s="98"/>
      <c r="H764" s="98"/>
      <c r="I764" s="99"/>
      <c r="J764" s="99"/>
    </row>
    <row r="765" spans="1:10" ht="12.75" customHeight="1" thickBot="1" x14ac:dyDescent="0.25">
      <c r="A765" s="2" t="s">
        <v>3</v>
      </c>
      <c r="B765" s="3" t="s">
        <v>48</v>
      </c>
      <c r="C765" s="4"/>
      <c r="D765" s="4"/>
      <c r="E765" s="30" t="s">
        <v>577</v>
      </c>
      <c r="F765" s="30" t="s">
        <v>688</v>
      </c>
      <c r="G765" s="30" t="s">
        <v>1005</v>
      </c>
      <c r="H765" s="30" t="s">
        <v>703</v>
      </c>
      <c r="I765" s="39"/>
      <c r="J765" s="39"/>
    </row>
    <row r="766" spans="1:10" ht="12.75" customHeight="1" thickBot="1" x14ac:dyDescent="0.25">
      <c r="A766" s="2" t="s">
        <v>4</v>
      </c>
      <c r="B766" s="3" t="s">
        <v>47</v>
      </c>
      <c r="C766" s="5">
        <v>1.3</v>
      </c>
      <c r="D766" s="4">
        <v>1.3</v>
      </c>
      <c r="E766" s="30" t="s">
        <v>611</v>
      </c>
      <c r="F766" s="30" t="s">
        <v>682</v>
      </c>
      <c r="G766" s="30" t="s">
        <v>995</v>
      </c>
      <c r="H766" s="30" t="s">
        <v>609</v>
      </c>
      <c r="I766" s="39"/>
      <c r="J766" s="39"/>
    </row>
    <row r="767" spans="1:10" ht="12.75" customHeight="1" thickBot="1" x14ac:dyDescent="0.25">
      <c r="A767" s="2" t="s">
        <v>6</v>
      </c>
      <c r="B767" s="3" t="s">
        <v>72</v>
      </c>
      <c r="C767" s="5">
        <v>1.4</v>
      </c>
      <c r="D767" s="4">
        <f>D766+C767</f>
        <v>2.7</v>
      </c>
      <c r="E767" s="30" t="s">
        <v>894</v>
      </c>
      <c r="F767" s="30" t="s">
        <v>676</v>
      </c>
      <c r="G767" s="30" t="s">
        <v>992</v>
      </c>
      <c r="H767" s="30" t="s">
        <v>647</v>
      </c>
      <c r="I767" s="39"/>
      <c r="J767" s="39"/>
    </row>
    <row r="768" spans="1:10" ht="12.75" customHeight="1" thickBot="1" x14ac:dyDescent="0.25">
      <c r="A768" s="2" t="s">
        <v>8</v>
      </c>
      <c r="B768" s="3" t="s">
        <v>71</v>
      </c>
      <c r="C768" s="5">
        <v>1.4</v>
      </c>
      <c r="D768" s="4">
        <f t="shared" ref="D768:D778" si="37">D767+C768</f>
        <v>4.0999999999999996</v>
      </c>
      <c r="E768" s="30" t="s">
        <v>987</v>
      </c>
      <c r="F768" s="30" t="s">
        <v>951</v>
      </c>
      <c r="G768" s="30" t="s">
        <v>990</v>
      </c>
      <c r="H768" s="30" t="s">
        <v>704</v>
      </c>
      <c r="I768" s="39"/>
      <c r="J768" s="39"/>
    </row>
    <row r="769" spans="1:10" ht="12.75" customHeight="1" thickBot="1" x14ac:dyDescent="0.25">
      <c r="A769" s="2" t="s">
        <v>10</v>
      </c>
      <c r="B769" s="3" t="s">
        <v>70</v>
      </c>
      <c r="C769" s="5">
        <v>1.2</v>
      </c>
      <c r="D769" s="4">
        <f t="shared" si="37"/>
        <v>5.3</v>
      </c>
      <c r="E769" s="30" t="s">
        <v>511</v>
      </c>
      <c r="F769" s="30" t="s">
        <v>953</v>
      </c>
      <c r="G769" s="30" t="s">
        <v>1132</v>
      </c>
      <c r="H769" s="30" t="s">
        <v>635</v>
      </c>
      <c r="I769" s="39"/>
      <c r="J769" s="39"/>
    </row>
    <row r="770" spans="1:10" ht="12.75" customHeight="1" thickBot="1" x14ac:dyDescent="0.25">
      <c r="A770" s="2" t="s">
        <v>12</v>
      </c>
      <c r="B770" s="3" t="s">
        <v>69</v>
      </c>
      <c r="C770" s="5">
        <v>0.9</v>
      </c>
      <c r="D770" s="4">
        <f t="shared" si="37"/>
        <v>6.2</v>
      </c>
      <c r="E770" s="30" t="s">
        <v>512</v>
      </c>
      <c r="F770" s="30" t="s">
        <v>957</v>
      </c>
      <c r="G770" s="30" t="s">
        <v>1160</v>
      </c>
      <c r="H770" s="30" t="s">
        <v>628</v>
      </c>
      <c r="I770" s="39"/>
      <c r="J770" s="39"/>
    </row>
    <row r="771" spans="1:10" ht="12.75" customHeight="1" thickBot="1" x14ac:dyDescent="0.25">
      <c r="A771" s="2" t="s">
        <v>14</v>
      </c>
      <c r="B771" s="3" t="s">
        <v>68</v>
      </c>
      <c r="C771" s="5">
        <v>2.2999999999999998</v>
      </c>
      <c r="D771" s="4">
        <f t="shared" si="37"/>
        <v>8.5</v>
      </c>
      <c r="E771" s="30" t="s">
        <v>765</v>
      </c>
      <c r="F771" s="30" t="s">
        <v>1025</v>
      </c>
      <c r="G771" s="30" t="s">
        <v>503</v>
      </c>
      <c r="H771" s="30" t="s">
        <v>623</v>
      </c>
      <c r="I771" s="39"/>
      <c r="J771" s="39"/>
    </row>
    <row r="772" spans="1:10" ht="12.75" customHeight="1" thickBot="1" x14ac:dyDescent="0.25">
      <c r="A772" s="2" t="s">
        <v>16</v>
      </c>
      <c r="B772" s="3" t="s">
        <v>67</v>
      </c>
      <c r="C772" s="5">
        <v>2</v>
      </c>
      <c r="D772" s="4">
        <f t="shared" si="37"/>
        <v>10.5</v>
      </c>
      <c r="E772" s="30" t="s">
        <v>630</v>
      </c>
      <c r="F772" s="30" t="s">
        <v>657</v>
      </c>
      <c r="G772" s="30" t="s">
        <v>749</v>
      </c>
      <c r="H772" s="30" t="s">
        <v>617</v>
      </c>
      <c r="I772" s="39"/>
      <c r="J772" s="39"/>
    </row>
    <row r="773" spans="1:10" ht="12.75" customHeight="1" thickBot="1" x14ac:dyDescent="0.25">
      <c r="A773" s="2" t="s">
        <v>18</v>
      </c>
      <c r="B773" s="3" t="s">
        <v>66</v>
      </c>
      <c r="C773" s="5">
        <v>1.2</v>
      </c>
      <c r="D773" s="4">
        <f t="shared" si="37"/>
        <v>11.7</v>
      </c>
      <c r="E773" s="30" t="s">
        <v>935</v>
      </c>
      <c r="F773" s="30" t="s">
        <v>740</v>
      </c>
      <c r="G773" s="30" t="s">
        <v>596</v>
      </c>
      <c r="H773" s="30" t="s">
        <v>1018</v>
      </c>
      <c r="I773" s="39"/>
      <c r="J773" s="39"/>
    </row>
    <row r="774" spans="1:10" ht="12.75" customHeight="1" thickBot="1" x14ac:dyDescent="0.25">
      <c r="A774" s="2" t="s">
        <v>20</v>
      </c>
      <c r="B774" s="3" t="s">
        <v>67</v>
      </c>
      <c r="C774" s="5">
        <v>1.2</v>
      </c>
      <c r="D774" s="4">
        <f t="shared" si="37"/>
        <v>12.899999999999999</v>
      </c>
      <c r="E774" s="30" t="s">
        <v>515</v>
      </c>
      <c r="F774" s="30" t="s">
        <v>743</v>
      </c>
      <c r="G774" s="30" t="s">
        <v>607</v>
      </c>
      <c r="H774" s="30" t="s">
        <v>1059</v>
      </c>
      <c r="I774" s="39"/>
      <c r="J774" s="39"/>
    </row>
    <row r="775" spans="1:10" ht="12.75" customHeight="1" thickBot="1" x14ac:dyDescent="0.25">
      <c r="A775" s="2" t="s">
        <v>21</v>
      </c>
      <c r="B775" s="3" t="s">
        <v>116</v>
      </c>
      <c r="C775" s="5">
        <v>1.6</v>
      </c>
      <c r="D775" s="4">
        <f t="shared" si="37"/>
        <v>14.499999999999998</v>
      </c>
      <c r="E775" s="30" t="s">
        <v>516</v>
      </c>
      <c r="F775" s="30" t="s">
        <v>502</v>
      </c>
      <c r="G775" s="30" t="s">
        <v>606</v>
      </c>
      <c r="H775" s="30" t="s">
        <v>1110</v>
      </c>
      <c r="I775" s="39"/>
      <c r="J775" s="39"/>
    </row>
    <row r="776" spans="1:10" ht="12.75" customHeight="1" thickBot="1" x14ac:dyDescent="0.25">
      <c r="A776" s="2" t="s">
        <v>23</v>
      </c>
      <c r="B776" s="3" t="s">
        <v>117</v>
      </c>
      <c r="C776" s="5">
        <v>1.3</v>
      </c>
      <c r="D776" s="4">
        <f t="shared" si="37"/>
        <v>15.799999999999999</v>
      </c>
      <c r="E776" s="30" t="s">
        <v>655</v>
      </c>
      <c r="F776" s="30" t="s">
        <v>463</v>
      </c>
      <c r="G776" s="30" t="s">
        <v>616</v>
      </c>
      <c r="H776" s="30" t="s">
        <v>1016</v>
      </c>
      <c r="I776" s="39"/>
      <c r="J776" s="39"/>
    </row>
    <row r="777" spans="1:10" ht="12.75" customHeight="1" thickBot="1" x14ac:dyDescent="0.25">
      <c r="A777" s="2" t="s">
        <v>25</v>
      </c>
      <c r="B777" s="3" t="s">
        <v>118</v>
      </c>
      <c r="C777" s="5">
        <v>1</v>
      </c>
      <c r="D777" s="4">
        <f t="shared" si="37"/>
        <v>16.799999999999997</v>
      </c>
      <c r="E777" s="30" t="s">
        <v>517</v>
      </c>
      <c r="F777" s="30" t="s">
        <v>627</v>
      </c>
      <c r="G777" s="30" t="s">
        <v>1162</v>
      </c>
      <c r="H777" s="30" t="s">
        <v>1003</v>
      </c>
      <c r="I777" s="39"/>
      <c r="J777" s="39"/>
    </row>
    <row r="778" spans="1:10" ht="12.75" customHeight="1" thickBot="1" x14ac:dyDescent="0.25">
      <c r="A778" s="2" t="s">
        <v>26</v>
      </c>
      <c r="B778" s="3" t="s">
        <v>119</v>
      </c>
      <c r="C778" s="5">
        <v>2.7</v>
      </c>
      <c r="D778" s="4">
        <f t="shared" si="37"/>
        <v>19.499999999999996</v>
      </c>
      <c r="E778" s="30" t="s">
        <v>583</v>
      </c>
      <c r="F778" s="30" t="s">
        <v>745</v>
      </c>
      <c r="G778" s="30" t="s">
        <v>745</v>
      </c>
      <c r="H778" s="30" t="s">
        <v>1163</v>
      </c>
      <c r="I778" s="39"/>
      <c r="J778" s="39"/>
    </row>
    <row r="779" spans="1:10" ht="12.75" customHeight="1" thickBot="1" x14ac:dyDescent="0.25">
      <c r="A779" s="102" t="s">
        <v>270</v>
      </c>
      <c r="B779" s="103"/>
      <c r="C779" s="9">
        <f>SUM(C765:C778)</f>
        <v>19.499999999999996</v>
      </c>
      <c r="D779" s="9"/>
    </row>
    <row r="781" spans="1:10" x14ac:dyDescent="0.2">
      <c r="A781" s="17" t="s">
        <v>290</v>
      </c>
    </row>
    <row r="782" spans="1:10" ht="12.75" thickBot="1" x14ac:dyDescent="0.25"/>
    <row r="783" spans="1:10" ht="12" customHeight="1" x14ac:dyDescent="0.2">
      <c r="A783" s="1" t="s">
        <v>0</v>
      </c>
      <c r="B783" s="108" t="s">
        <v>2</v>
      </c>
      <c r="C783" s="110" t="s">
        <v>267</v>
      </c>
      <c r="D783" s="97" t="s">
        <v>268</v>
      </c>
      <c r="E783" s="97" t="s">
        <v>458</v>
      </c>
      <c r="F783" s="99"/>
    </row>
    <row r="784" spans="1:10" ht="86.25" customHeight="1" thickBot="1" x14ac:dyDescent="0.25">
      <c r="A784" s="2" t="s">
        <v>1</v>
      </c>
      <c r="B784" s="109"/>
      <c r="C784" s="111"/>
      <c r="D784" s="98"/>
      <c r="E784" s="98"/>
      <c r="F784" s="99"/>
    </row>
    <row r="785" spans="1:6" ht="12.75" thickBot="1" x14ac:dyDescent="0.25">
      <c r="A785" s="40" t="s">
        <v>3</v>
      </c>
      <c r="B785" s="3" t="s">
        <v>24</v>
      </c>
      <c r="C785" s="4"/>
      <c r="D785" s="3"/>
      <c r="E785" s="30" t="s">
        <v>697</v>
      </c>
      <c r="F785" s="39"/>
    </row>
    <row r="786" spans="1:6" ht="12.75" thickBot="1" x14ac:dyDescent="0.25">
      <c r="A786" s="43" t="s">
        <v>4</v>
      </c>
      <c r="B786" s="3" t="s">
        <v>119</v>
      </c>
      <c r="C786" s="5">
        <v>11.5</v>
      </c>
      <c r="D786" s="4">
        <v>11.5</v>
      </c>
      <c r="E786" s="30" t="s">
        <v>592</v>
      </c>
      <c r="F786" s="39"/>
    </row>
    <row r="787" spans="1:6" ht="12.75" thickBot="1" x14ac:dyDescent="0.25">
      <c r="A787" s="43" t="s">
        <v>6</v>
      </c>
      <c r="B787" s="3" t="s">
        <v>120</v>
      </c>
      <c r="C787" s="5">
        <v>2.6</v>
      </c>
      <c r="D787" s="4">
        <f>D786+C787</f>
        <v>14.1</v>
      </c>
      <c r="E787" s="30" t="s">
        <v>736</v>
      </c>
      <c r="F787" s="39"/>
    </row>
    <row r="788" spans="1:6" ht="12.75" thickBot="1" x14ac:dyDescent="0.25">
      <c r="A788" s="43" t="s">
        <v>8</v>
      </c>
      <c r="B788" s="3" t="s">
        <v>121</v>
      </c>
      <c r="C788" s="5">
        <v>1.3</v>
      </c>
      <c r="D788" s="4">
        <f t="shared" ref="D788:D797" si="38">D787+C788</f>
        <v>15.4</v>
      </c>
      <c r="E788" s="30" t="s">
        <v>665</v>
      </c>
      <c r="F788" s="39"/>
    </row>
    <row r="789" spans="1:6" ht="12.75" thickBot="1" x14ac:dyDescent="0.25">
      <c r="A789" s="43" t="s">
        <v>10</v>
      </c>
      <c r="B789" s="3" t="s">
        <v>122</v>
      </c>
      <c r="C789" s="5">
        <v>1.6</v>
      </c>
      <c r="D789" s="4">
        <f t="shared" si="38"/>
        <v>17</v>
      </c>
      <c r="E789" s="30" t="s">
        <v>583</v>
      </c>
      <c r="F789" s="39"/>
    </row>
    <row r="790" spans="1:6" ht="12.75" thickBot="1" x14ac:dyDescent="0.25">
      <c r="A790" s="43" t="s">
        <v>12</v>
      </c>
      <c r="B790" s="3" t="s">
        <v>218</v>
      </c>
      <c r="C790" s="5">
        <v>1.7</v>
      </c>
      <c r="D790" s="4">
        <f t="shared" si="38"/>
        <v>18.7</v>
      </c>
      <c r="E790" s="30" t="s">
        <v>747</v>
      </c>
      <c r="F790" s="39"/>
    </row>
    <row r="791" spans="1:6" ht="12.75" thickBot="1" x14ac:dyDescent="0.25">
      <c r="A791" s="43" t="s">
        <v>14</v>
      </c>
      <c r="B791" s="3" t="s">
        <v>114</v>
      </c>
      <c r="C791" s="5">
        <v>1.3</v>
      </c>
      <c r="D791" s="4">
        <f t="shared" si="38"/>
        <v>20</v>
      </c>
      <c r="E791" s="30" t="s">
        <v>903</v>
      </c>
      <c r="F791" s="39"/>
    </row>
    <row r="792" spans="1:6" ht="12.75" thickBot="1" x14ac:dyDescent="0.25">
      <c r="A792" s="43" t="s">
        <v>16</v>
      </c>
      <c r="B792" s="3" t="s">
        <v>405</v>
      </c>
      <c r="C792" s="5">
        <v>3.5</v>
      </c>
      <c r="D792" s="4">
        <f t="shared" si="38"/>
        <v>23.5</v>
      </c>
      <c r="E792" s="30" t="s">
        <v>911</v>
      </c>
      <c r="F792" s="39"/>
    </row>
    <row r="793" spans="1:6" ht="12.75" thickBot="1" x14ac:dyDescent="0.25">
      <c r="A793" s="43" t="s">
        <v>18</v>
      </c>
      <c r="B793" s="3" t="s">
        <v>219</v>
      </c>
      <c r="C793" s="5">
        <v>1.9</v>
      </c>
      <c r="D793" s="4">
        <f t="shared" si="38"/>
        <v>25.4</v>
      </c>
      <c r="E793" s="30" t="s">
        <v>643</v>
      </c>
      <c r="F793" s="39"/>
    </row>
    <row r="794" spans="1:6" ht="12.75" thickBot="1" x14ac:dyDescent="0.25">
      <c r="A794" s="43" t="s">
        <v>20</v>
      </c>
      <c r="B794" s="3" t="s">
        <v>64</v>
      </c>
      <c r="C794" s="5">
        <v>1.9</v>
      </c>
      <c r="D794" s="4">
        <f t="shared" si="38"/>
        <v>27.299999999999997</v>
      </c>
      <c r="E794" s="30" t="s">
        <v>935</v>
      </c>
      <c r="F794" s="39"/>
    </row>
    <row r="795" spans="1:6" ht="12.75" thickBot="1" x14ac:dyDescent="0.25">
      <c r="A795" s="43" t="s">
        <v>21</v>
      </c>
      <c r="B795" s="3" t="s">
        <v>115</v>
      </c>
      <c r="C795" s="5">
        <v>3.1</v>
      </c>
      <c r="D795" s="4">
        <f t="shared" si="38"/>
        <v>30.4</v>
      </c>
      <c r="E795" s="30" t="s">
        <v>765</v>
      </c>
      <c r="F795" s="39"/>
    </row>
    <row r="796" spans="1:6" ht="12.75" thickBot="1" x14ac:dyDescent="0.25">
      <c r="A796" s="32" t="s">
        <v>23</v>
      </c>
      <c r="B796" s="3" t="s">
        <v>113</v>
      </c>
      <c r="C796" s="5">
        <v>5.3</v>
      </c>
      <c r="D796" s="4">
        <f t="shared" si="38"/>
        <v>35.699999999999996</v>
      </c>
      <c r="E796" s="30" t="s">
        <v>987</v>
      </c>
      <c r="F796" s="39"/>
    </row>
    <row r="797" spans="1:6" ht="12.75" thickBot="1" x14ac:dyDescent="0.25">
      <c r="A797" s="32" t="s">
        <v>25</v>
      </c>
      <c r="B797" s="3" t="s">
        <v>220</v>
      </c>
      <c r="C797" s="5">
        <v>2.2000000000000002</v>
      </c>
      <c r="D797" s="4">
        <f t="shared" si="38"/>
        <v>37.9</v>
      </c>
      <c r="E797" s="30" t="s">
        <v>769</v>
      </c>
      <c r="F797" s="39"/>
    </row>
    <row r="798" spans="1:6" ht="12.75" thickBot="1" x14ac:dyDescent="0.25">
      <c r="A798" s="102" t="s">
        <v>270</v>
      </c>
      <c r="B798" s="103"/>
      <c r="C798" s="9">
        <f>SUM(C785:C797)</f>
        <v>37.9</v>
      </c>
      <c r="D798" s="9"/>
      <c r="E798" s="39"/>
      <c r="F798" s="39"/>
    </row>
    <row r="799" spans="1:6" ht="12.75" thickBot="1" x14ac:dyDescent="0.25">
      <c r="A799" s="15"/>
      <c r="B799" s="15"/>
      <c r="C799" s="16"/>
      <c r="D799" s="16"/>
    </row>
    <row r="800" spans="1:6" ht="12" customHeight="1" thickBot="1" x14ac:dyDescent="0.25">
      <c r="A800" s="42" t="s">
        <v>0</v>
      </c>
      <c r="B800" s="108" t="s">
        <v>2</v>
      </c>
      <c r="C800" s="110" t="s">
        <v>267</v>
      </c>
      <c r="D800" s="97" t="s">
        <v>268</v>
      </c>
      <c r="E800" s="117" t="s">
        <v>459</v>
      </c>
      <c r="F800" s="99"/>
    </row>
    <row r="801" spans="1:6" ht="35.25" customHeight="1" thickBot="1" x14ac:dyDescent="0.25">
      <c r="A801" s="43" t="s">
        <v>1</v>
      </c>
      <c r="B801" s="109"/>
      <c r="C801" s="111"/>
      <c r="D801" s="98"/>
      <c r="E801" s="117"/>
      <c r="F801" s="99"/>
    </row>
    <row r="802" spans="1:6" ht="12.75" thickBot="1" x14ac:dyDescent="0.25">
      <c r="A802" s="40" t="s">
        <v>3</v>
      </c>
      <c r="B802" s="14" t="s">
        <v>220</v>
      </c>
      <c r="C802" s="4"/>
      <c r="D802" s="4"/>
      <c r="E802" s="30" t="s">
        <v>770</v>
      </c>
      <c r="F802" s="39"/>
    </row>
    <row r="803" spans="1:6" ht="12.75" thickBot="1" x14ac:dyDescent="0.25">
      <c r="A803" s="43" t="s">
        <v>4</v>
      </c>
      <c r="B803" s="12" t="s">
        <v>113</v>
      </c>
      <c r="C803" s="5">
        <v>2.2000000000000002</v>
      </c>
      <c r="D803" s="4">
        <f t="shared" ref="D803:D814" si="39">D802+C803</f>
        <v>2.2000000000000002</v>
      </c>
      <c r="E803" s="30" t="s">
        <v>461</v>
      </c>
      <c r="F803" s="39"/>
    </row>
    <row r="804" spans="1:6" ht="12.75" thickBot="1" x14ac:dyDescent="0.25">
      <c r="A804" s="43" t="s">
        <v>6</v>
      </c>
      <c r="B804" s="12" t="s">
        <v>115</v>
      </c>
      <c r="C804" s="5">
        <v>5.3</v>
      </c>
      <c r="D804" s="4">
        <f t="shared" si="39"/>
        <v>7.5</v>
      </c>
      <c r="E804" s="30" t="s">
        <v>581</v>
      </c>
      <c r="F804" s="39"/>
    </row>
    <row r="805" spans="1:6" ht="12.75" thickBot="1" x14ac:dyDescent="0.25">
      <c r="A805" s="43" t="s">
        <v>8</v>
      </c>
      <c r="B805" s="12" t="s">
        <v>64</v>
      </c>
      <c r="C805" s="5">
        <v>3.1</v>
      </c>
      <c r="D805" s="4">
        <f t="shared" si="39"/>
        <v>10.6</v>
      </c>
      <c r="E805" s="30" t="s">
        <v>465</v>
      </c>
      <c r="F805" s="39"/>
    </row>
    <row r="806" spans="1:6" ht="12.75" thickBot="1" x14ac:dyDescent="0.25">
      <c r="A806" s="43" t="s">
        <v>10</v>
      </c>
      <c r="B806" s="12" t="s">
        <v>219</v>
      </c>
      <c r="C806" s="5">
        <v>1.9</v>
      </c>
      <c r="D806" s="4">
        <f t="shared" si="39"/>
        <v>12.5</v>
      </c>
      <c r="E806" s="30" t="s">
        <v>466</v>
      </c>
      <c r="F806" s="39"/>
    </row>
    <row r="807" spans="1:6" ht="12.75" thickBot="1" x14ac:dyDescent="0.25">
      <c r="A807" s="43" t="s">
        <v>12</v>
      </c>
      <c r="B807" s="12" t="s">
        <v>405</v>
      </c>
      <c r="C807" s="5">
        <v>1.9</v>
      </c>
      <c r="D807" s="4">
        <f t="shared" si="39"/>
        <v>14.4</v>
      </c>
      <c r="E807" s="30" t="s">
        <v>607</v>
      </c>
      <c r="F807" s="39"/>
    </row>
    <row r="808" spans="1:6" ht="12.75" thickBot="1" x14ac:dyDescent="0.25">
      <c r="A808" s="43" t="s">
        <v>14</v>
      </c>
      <c r="B808" s="12" t="s">
        <v>114</v>
      </c>
      <c r="C808" s="5">
        <v>3.5</v>
      </c>
      <c r="D808" s="4">
        <f t="shared" si="39"/>
        <v>17.899999999999999</v>
      </c>
      <c r="E808" s="30" t="s">
        <v>471</v>
      </c>
      <c r="F808" s="39"/>
    </row>
    <row r="809" spans="1:6" ht="12.75" thickBot="1" x14ac:dyDescent="0.25">
      <c r="A809" s="43" t="s">
        <v>16</v>
      </c>
      <c r="B809" s="12" t="s">
        <v>406</v>
      </c>
      <c r="C809" s="5">
        <v>1.3</v>
      </c>
      <c r="D809" s="4">
        <f t="shared" si="39"/>
        <v>19.2</v>
      </c>
      <c r="E809" s="30" t="s">
        <v>984</v>
      </c>
      <c r="F809" s="39"/>
    </row>
    <row r="810" spans="1:6" ht="12.75" thickBot="1" x14ac:dyDescent="0.25">
      <c r="A810" s="43" t="s">
        <v>18</v>
      </c>
      <c r="B810" s="12" t="s">
        <v>407</v>
      </c>
      <c r="C810" s="5">
        <v>1.7</v>
      </c>
      <c r="D810" s="4">
        <f t="shared" si="39"/>
        <v>20.9</v>
      </c>
      <c r="E810" s="30" t="s">
        <v>988</v>
      </c>
      <c r="F810" s="39"/>
    </row>
    <row r="811" spans="1:6" ht="12.75" thickBot="1" x14ac:dyDescent="0.25">
      <c r="A811" s="43" t="s">
        <v>20</v>
      </c>
      <c r="B811" s="12" t="s">
        <v>121</v>
      </c>
      <c r="C811" s="5">
        <v>1.6</v>
      </c>
      <c r="D811" s="4">
        <f t="shared" si="39"/>
        <v>22.5</v>
      </c>
      <c r="E811" s="30" t="s">
        <v>505</v>
      </c>
      <c r="F811" s="39"/>
    </row>
    <row r="812" spans="1:6" ht="12.75" thickBot="1" x14ac:dyDescent="0.25">
      <c r="A812" s="43" t="s">
        <v>21</v>
      </c>
      <c r="B812" s="12" t="s">
        <v>120</v>
      </c>
      <c r="C812" s="5">
        <v>1.3</v>
      </c>
      <c r="D812" s="4">
        <f t="shared" si="39"/>
        <v>23.8</v>
      </c>
      <c r="E812" s="30" t="s">
        <v>582</v>
      </c>
      <c r="F812" s="39"/>
    </row>
    <row r="813" spans="1:6" ht="12.75" thickBot="1" x14ac:dyDescent="0.25">
      <c r="A813" s="32" t="s">
        <v>23</v>
      </c>
      <c r="B813" s="12" t="s">
        <v>119</v>
      </c>
      <c r="C813" s="5">
        <v>2.6</v>
      </c>
      <c r="D813" s="4">
        <f t="shared" si="39"/>
        <v>26.400000000000002</v>
      </c>
      <c r="E813" s="30" t="s">
        <v>639</v>
      </c>
      <c r="F813" s="39"/>
    </row>
    <row r="814" spans="1:6" ht="12.75" thickBot="1" x14ac:dyDescent="0.25">
      <c r="A814" s="32" t="s">
        <v>25</v>
      </c>
      <c r="B814" s="12" t="s">
        <v>24</v>
      </c>
      <c r="C814" s="5">
        <v>11.5</v>
      </c>
      <c r="D814" s="4">
        <f t="shared" si="39"/>
        <v>37.900000000000006</v>
      </c>
      <c r="E814" s="30" t="s">
        <v>701</v>
      </c>
      <c r="F814" s="39"/>
    </row>
    <row r="815" spans="1:6" ht="12.75" thickBot="1" x14ac:dyDescent="0.25">
      <c r="A815" s="102" t="s">
        <v>270</v>
      </c>
      <c r="B815" s="103"/>
      <c r="C815" s="9">
        <f>SUM(C802:C814)</f>
        <v>37.900000000000006</v>
      </c>
      <c r="D815" s="9"/>
    </row>
    <row r="816" spans="1:6" x14ac:dyDescent="0.2">
      <c r="A816" s="15"/>
      <c r="B816" s="15"/>
      <c r="C816" s="16"/>
      <c r="D816" s="16"/>
    </row>
    <row r="817" spans="1:10" x14ac:dyDescent="0.2">
      <c r="A817" s="82" t="s">
        <v>302</v>
      </c>
      <c r="B817" s="22"/>
      <c r="C817" s="23"/>
      <c r="D817" s="22"/>
    </row>
    <row r="818" spans="1:10" ht="12.75" thickBot="1" x14ac:dyDescent="0.25">
      <c r="A818" s="21"/>
      <c r="B818" s="22"/>
      <c r="C818" s="23"/>
      <c r="D818" s="22"/>
    </row>
    <row r="819" spans="1:10" ht="12.75" thickBot="1" x14ac:dyDescent="0.25">
      <c r="A819" s="41" t="s">
        <v>0</v>
      </c>
      <c r="B819" s="132" t="s">
        <v>2</v>
      </c>
      <c r="C819" s="133" t="s">
        <v>267</v>
      </c>
      <c r="D819" s="134" t="s">
        <v>268</v>
      </c>
      <c r="E819" s="115" t="s">
        <v>410</v>
      </c>
      <c r="F819" s="115" t="s">
        <v>408</v>
      </c>
      <c r="G819" s="115" t="s">
        <v>408</v>
      </c>
      <c r="H819" s="115" t="s">
        <v>409</v>
      </c>
      <c r="I819" s="116"/>
      <c r="J819" s="116"/>
    </row>
    <row r="820" spans="1:10" ht="81.75" customHeight="1" thickBot="1" x14ac:dyDescent="0.25">
      <c r="A820" s="71" t="s">
        <v>1</v>
      </c>
      <c r="B820" s="132"/>
      <c r="C820" s="133"/>
      <c r="D820" s="134"/>
      <c r="E820" s="115"/>
      <c r="F820" s="115"/>
      <c r="G820" s="115"/>
      <c r="H820" s="115"/>
      <c r="I820" s="116"/>
      <c r="J820" s="116"/>
    </row>
    <row r="821" spans="1:10" ht="12.75" customHeight="1" thickBot="1" x14ac:dyDescent="0.25">
      <c r="A821" s="59">
        <v>1</v>
      </c>
      <c r="B821" s="60" t="s">
        <v>222</v>
      </c>
      <c r="C821" s="61"/>
      <c r="D821" s="61"/>
      <c r="E821" s="69" t="s">
        <v>583</v>
      </c>
      <c r="F821" s="69" t="s">
        <v>581</v>
      </c>
      <c r="G821" s="69" t="s">
        <v>702</v>
      </c>
      <c r="H821" s="69" t="s">
        <v>700</v>
      </c>
      <c r="I821" s="70"/>
      <c r="J821" s="70"/>
    </row>
    <row r="822" spans="1:10" ht="12.75" customHeight="1" thickBot="1" x14ac:dyDescent="0.25">
      <c r="A822" s="59">
        <v>2</v>
      </c>
      <c r="B822" s="60" t="s">
        <v>223</v>
      </c>
      <c r="C822" s="61">
        <v>3.6</v>
      </c>
      <c r="D822" s="61">
        <f>SUM(D821,C822)</f>
        <v>3.6</v>
      </c>
      <c r="E822" s="69" t="s">
        <v>660</v>
      </c>
      <c r="F822" s="69" t="s">
        <v>461</v>
      </c>
      <c r="G822" s="69" t="s">
        <v>1018</v>
      </c>
      <c r="H822" s="69" t="s">
        <v>596</v>
      </c>
      <c r="I822" s="70"/>
      <c r="J822" s="70"/>
    </row>
    <row r="823" spans="1:10" ht="12.75" customHeight="1" thickBot="1" x14ac:dyDescent="0.25">
      <c r="A823" s="59">
        <v>3</v>
      </c>
      <c r="B823" s="60" t="s">
        <v>224</v>
      </c>
      <c r="C823" s="61">
        <v>2.5</v>
      </c>
      <c r="D823" s="61">
        <f t="shared" ref="D823:D830" si="40">SUM(D822,C823)</f>
        <v>6.1</v>
      </c>
      <c r="E823" s="69" t="s">
        <v>766</v>
      </c>
      <c r="F823" s="69" t="s">
        <v>770</v>
      </c>
      <c r="G823" s="69" t="s">
        <v>705</v>
      </c>
      <c r="H823" s="69" t="s">
        <v>519</v>
      </c>
      <c r="I823" s="70"/>
      <c r="J823" s="70"/>
    </row>
    <row r="824" spans="1:10" ht="12.75" customHeight="1" thickBot="1" x14ac:dyDescent="0.25">
      <c r="A824" s="59">
        <v>4</v>
      </c>
      <c r="B824" s="60" t="s">
        <v>305</v>
      </c>
      <c r="C824" s="61">
        <v>7</v>
      </c>
      <c r="D824" s="61">
        <f t="shared" si="40"/>
        <v>13.1</v>
      </c>
      <c r="E824" s="69" t="s">
        <v>935</v>
      </c>
      <c r="F824" s="69" t="s">
        <v>310</v>
      </c>
      <c r="G824" s="69" t="s">
        <v>1067</v>
      </c>
      <c r="H824" s="69" t="s">
        <v>745</v>
      </c>
      <c r="I824" s="70"/>
      <c r="J824" s="70"/>
    </row>
    <row r="825" spans="1:10" ht="12.75" customHeight="1" thickBot="1" x14ac:dyDescent="0.25">
      <c r="A825" s="59">
        <v>5</v>
      </c>
      <c r="B825" s="60" t="s">
        <v>224</v>
      </c>
      <c r="C825" s="61">
        <v>6.9</v>
      </c>
      <c r="D825" s="61">
        <f t="shared" si="40"/>
        <v>20</v>
      </c>
      <c r="E825" s="69" t="s">
        <v>765</v>
      </c>
      <c r="F825" s="69" t="s">
        <v>310</v>
      </c>
      <c r="G825" s="69" t="s">
        <v>522</v>
      </c>
      <c r="H825" s="69" t="s">
        <v>461</v>
      </c>
      <c r="I825" s="70"/>
      <c r="J825" s="70"/>
    </row>
    <row r="826" spans="1:10" ht="12.75" customHeight="1" thickBot="1" x14ac:dyDescent="0.25">
      <c r="A826" s="59">
        <v>6</v>
      </c>
      <c r="B826" s="60" t="s">
        <v>306</v>
      </c>
      <c r="C826" s="61">
        <v>2.2000000000000002</v>
      </c>
      <c r="D826" s="61">
        <f t="shared" si="40"/>
        <v>22.2</v>
      </c>
      <c r="E826" s="69" t="s">
        <v>620</v>
      </c>
      <c r="F826" s="69" t="s">
        <v>310</v>
      </c>
      <c r="G826" s="69" t="s">
        <v>703</v>
      </c>
      <c r="H826" s="69" t="s">
        <v>770</v>
      </c>
      <c r="I826" s="70"/>
      <c r="J826" s="70"/>
    </row>
    <row r="827" spans="1:10" ht="12.75" customHeight="1" thickBot="1" x14ac:dyDescent="0.25">
      <c r="A827" s="59">
        <v>7</v>
      </c>
      <c r="B827" s="60" t="s">
        <v>222</v>
      </c>
      <c r="C827" s="61">
        <v>6.8</v>
      </c>
      <c r="D827" s="61">
        <f t="shared" si="40"/>
        <v>29</v>
      </c>
      <c r="E827" s="69" t="s">
        <v>577</v>
      </c>
      <c r="F827" s="69" t="s">
        <v>580</v>
      </c>
      <c r="G827" s="69" t="s">
        <v>587</v>
      </c>
      <c r="H827" s="69" t="s">
        <v>580</v>
      </c>
      <c r="I827" s="70"/>
      <c r="J827" s="70"/>
    </row>
    <row r="828" spans="1:10" ht="12.75" customHeight="1" thickBot="1" x14ac:dyDescent="0.25">
      <c r="A828" s="59">
        <v>8</v>
      </c>
      <c r="B828" s="60" t="s">
        <v>221</v>
      </c>
      <c r="C828" s="61">
        <v>2.9</v>
      </c>
      <c r="D828" s="61">
        <f t="shared" si="40"/>
        <v>31.9</v>
      </c>
      <c r="E828" s="69" t="s">
        <v>508</v>
      </c>
      <c r="F828" s="69" t="s">
        <v>496</v>
      </c>
      <c r="G828" s="69" t="s">
        <v>528</v>
      </c>
      <c r="H828" s="69" t="s">
        <v>496</v>
      </c>
      <c r="I828" s="70"/>
      <c r="J828" s="70"/>
    </row>
    <row r="829" spans="1:10" ht="12.75" customHeight="1" thickBot="1" x14ac:dyDescent="0.25">
      <c r="A829" s="63">
        <v>9</v>
      </c>
      <c r="B829" s="64" t="s">
        <v>307</v>
      </c>
      <c r="C829" s="65">
        <v>1.6</v>
      </c>
      <c r="D829" s="61">
        <f t="shared" si="40"/>
        <v>33.5</v>
      </c>
      <c r="E829" s="69" t="s">
        <v>769</v>
      </c>
      <c r="F829" s="69" t="s">
        <v>890</v>
      </c>
      <c r="G829" s="69" t="s">
        <v>1006</v>
      </c>
      <c r="H829" s="69" t="s">
        <v>890</v>
      </c>
      <c r="I829" s="70"/>
      <c r="J829" s="70"/>
    </row>
    <row r="830" spans="1:10" ht="12.75" customHeight="1" thickBot="1" x14ac:dyDescent="0.25">
      <c r="A830" s="66">
        <v>10</v>
      </c>
      <c r="B830" s="62" t="s">
        <v>264</v>
      </c>
      <c r="C830" s="68">
        <v>2.5</v>
      </c>
      <c r="D830" s="61">
        <f t="shared" si="40"/>
        <v>36</v>
      </c>
      <c r="E830" s="69" t="s">
        <v>758</v>
      </c>
      <c r="F830" s="69" t="s">
        <v>688</v>
      </c>
      <c r="G830" s="69" t="s">
        <v>692</v>
      </c>
      <c r="H830" s="69" t="s">
        <v>688</v>
      </c>
      <c r="I830" s="70"/>
      <c r="J830" s="70"/>
    </row>
    <row r="831" spans="1:10" ht="12.75" customHeight="1" thickBot="1" x14ac:dyDescent="0.25">
      <c r="A831" s="113" t="s">
        <v>270</v>
      </c>
      <c r="B831" s="114"/>
      <c r="C831" s="58">
        <f>SUM(C822:C830)</f>
        <v>36</v>
      </c>
      <c r="D831" s="58"/>
    </row>
    <row r="832" spans="1:10" ht="20.100000000000001" customHeight="1" x14ac:dyDescent="0.2">
      <c r="A832" s="81"/>
      <c r="B832" s="81"/>
      <c r="C832" s="67"/>
      <c r="D832" s="67"/>
    </row>
    <row r="833" spans="1:15" x14ac:dyDescent="0.2">
      <c r="A833" s="7" t="s">
        <v>288</v>
      </c>
      <c r="F833" s="20"/>
      <c r="G833" s="145"/>
      <c r="H833" s="145"/>
      <c r="I833" s="67"/>
      <c r="J833" s="67"/>
      <c r="K833" s="20"/>
      <c r="L833" s="20"/>
      <c r="M833" s="20"/>
      <c r="N833" s="20"/>
      <c r="O833" s="20"/>
    </row>
    <row r="834" spans="1:15" ht="12.75" thickBot="1" x14ac:dyDescent="0.25"/>
    <row r="835" spans="1:15" ht="12" customHeight="1" x14ac:dyDescent="0.2">
      <c r="A835" s="1" t="s">
        <v>0</v>
      </c>
      <c r="B835" s="108" t="s">
        <v>2</v>
      </c>
      <c r="C835" s="110" t="s">
        <v>267</v>
      </c>
      <c r="D835" s="97" t="s">
        <v>268</v>
      </c>
      <c r="E835" s="97" t="s">
        <v>383</v>
      </c>
      <c r="F835" s="97" t="s">
        <v>384</v>
      </c>
    </row>
    <row r="836" spans="1:15" ht="87.75" customHeight="1" thickBot="1" x14ac:dyDescent="0.25">
      <c r="A836" s="2" t="s">
        <v>1</v>
      </c>
      <c r="B836" s="109"/>
      <c r="C836" s="111"/>
      <c r="D836" s="98"/>
      <c r="E836" s="98"/>
      <c r="F836" s="98"/>
    </row>
    <row r="837" spans="1:15" ht="12.75" thickBot="1" x14ac:dyDescent="0.25">
      <c r="A837" s="2" t="s">
        <v>3</v>
      </c>
      <c r="B837" s="3" t="s">
        <v>92</v>
      </c>
      <c r="C837" s="4"/>
      <c r="D837" s="4"/>
      <c r="E837" s="30" t="s">
        <v>767</v>
      </c>
      <c r="F837" s="30" t="s">
        <v>891</v>
      </c>
    </row>
    <row r="838" spans="1:15" ht="12.75" thickBot="1" x14ac:dyDescent="0.25">
      <c r="A838" s="2" t="s">
        <v>4</v>
      </c>
      <c r="B838" s="3" t="s">
        <v>225</v>
      </c>
      <c r="C838" s="5">
        <v>5</v>
      </c>
      <c r="D838" s="4">
        <f t="shared" ref="D838:D849" si="41">D837+C838</f>
        <v>5</v>
      </c>
      <c r="E838" s="30" t="s">
        <v>933</v>
      </c>
      <c r="F838" s="30" t="s">
        <v>538</v>
      </c>
    </row>
    <row r="839" spans="1:15" ht="12.75" thickBot="1" x14ac:dyDescent="0.25">
      <c r="A839" s="2" t="s">
        <v>6</v>
      </c>
      <c r="B839" s="3" t="s">
        <v>226</v>
      </c>
      <c r="C839" s="5">
        <v>5</v>
      </c>
      <c r="D839" s="4">
        <f t="shared" si="41"/>
        <v>10</v>
      </c>
      <c r="E839" s="30" t="s">
        <v>927</v>
      </c>
      <c r="F839" s="30" t="s">
        <v>872</v>
      </c>
    </row>
    <row r="840" spans="1:15" ht="12.75" thickBot="1" x14ac:dyDescent="0.25">
      <c r="A840" s="34" t="s">
        <v>8</v>
      </c>
      <c r="B840" s="3" t="s">
        <v>385</v>
      </c>
      <c r="C840" s="5">
        <v>1.5</v>
      </c>
      <c r="D840" s="4">
        <f t="shared" si="41"/>
        <v>11.5</v>
      </c>
      <c r="E840" s="30" t="s">
        <v>925</v>
      </c>
      <c r="F840" s="30" t="s">
        <v>1032</v>
      </c>
    </row>
    <row r="841" spans="1:15" ht="12.75" thickBot="1" x14ac:dyDescent="0.25">
      <c r="A841" s="34" t="s">
        <v>10</v>
      </c>
      <c r="B841" s="3" t="s">
        <v>386</v>
      </c>
      <c r="C841" s="5">
        <v>2.5</v>
      </c>
      <c r="D841" s="4">
        <f t="shared" si="41"/>
        <v>14</v>
      </c>
      <c r="E841" s="30" t="s">
        <v>1052</v>
      </c>
      <c r="F841" s="30" t="s">
        <v>879</v>
      </c>
    </row>
    <row r="842" spans="1:15" ht="12.75" thickBot="1" x14ac:dyDescent="0.25">
      <c r="A842" s="34" t="s">
        <v>12</v>
      </c>
      <c r="B842" s="3" t="s">
        <v>198</v>
      </c>
      <c r="C842" s="5">
        <v>2</v>
      </c>
      <c r="D842" s="4">
        <f t="shared" si="41"/>
        <v>16</v>
      </c>
      <c r="E842" s="30" t="s">
        <v>955</v>
      </c>
      <c r="F842" s="30" t="s">
        <v>882</v>
      </c>
    </row>
    <row r="843" spans="1:15" ht="12.75" thickBot="1" x14ac:dyDescent="0.25">
      <c r="A843" s="34" t="s">
        <v>14</v>
      </c>
      <c r="B843" s="3" t="s">
        <v>87</v>
      </c>
      <c r="C843" s="5">
        <v>2.9</v>
      </c>
      <c r="D843" s="4">
        <f t="shared" si="41"/>
        <v>18.899999999999999</v>
      </c>
      <c r="E843" s="30" t="s">
        <v>877</v>
      </c>
      <c r="F843" s="30" t="s">
        <v>644</v>
      </c>
    </row>
    <row r="844" spans="1:15" ht="12.75" thickBot="1" x14ac:dyDescent="0.25">
      <c r="A844" s="34" t="s">
        <v>16</v>
      </c>
      <c r="B844" s="3" t="s">
        <v>86</v>
      </c>
      <c r="C844" s="5">
        <v>1</v>
      </c>
      <c r="D844" s="4">
        <f t="shared" si="41"/>
        <v>19.899999999999999</v>
      </c>
      <c r="E844" s="30" t="s">
        <v>874</v>
      </c>
      <c r="F844" s="30" t="s">
        <v>941</v>
      </c>
    </row>
    <row r="845" spans="1:15" ht="12.75" thickBot="1" x14ac:dyDescent="0.25">
      <c r="A845" s="34" t="s">
        <v>18</v>
      </c>
      <c r="B845" s="3" t="s">
        <v>85</v>
      </c>
      <c r="C845" s="5">
        <v>1.7</v>
      </c>
      <c r="D845" s="4">
        <f t="shared" si="41"/>
        <v>21.599999999999998</v>
      </c>
      <c r="E845" s="30" t="s">
        <v>778</v>
      </c>
      <c r="F845" s="30" t="s">
        <v>977</v>
      </c>
    </row>
    <row r="846" spans="1:15" ht="12.75" thickBot="1" x14ac:dyDescent="0.25">
      <c r="A846" s="34" t="s">
        <v>20</v>
      </c>
      <c r="B846" s="3" t="s">
        <v>84</v>
      </c>
      <c r="C846" s="5">
        <v>2</v>
      </c>
      <c r="D846" s="4">
        <f t="shared" si="41"/>
        <v>23.599999999999998</v>
      </c>
      <c r="E846" s="30" t="s">
        <v>784</v>
      </c>
      <c r="F846" s="30" t="s">
        <v>547</v>
      </c>
    </row>
    <row r="847" spans="1:15" ht="12.75" thickBot="1" x14ac:dyDescent="0.25">
      <c r="A847" s="34" t="s">
        <v>21</v>
      </c>
      <c r="B847" s="3" t="s">
        <v>83</v>
      </c>
      <c r="C847" s="5">
        <v>3</v>
      </c>
      <c r="D847" s="4">
        <f t="shared" si="41"/>
        <v>26.599999999999998</v>
      </c>
      <c r="E847" s="30" t="s">
        <v>1038</v>
      </c>
      <c r="F847" s="30" t="s">
        <v>1044</v>
      </c>
    </row>
    <row r="848" spans="1:15" ht="12.75" thickBot="1" x14ac:dyDescent="0.25">
      <c r="A848" s="34" t="s">
        <v>23</v>
      </c>
      <c r="B848" s="3" t="s">
        <v>82</v>
      </c>
      <c r="C848" s="5">
        <v>1.4</v>
      </c>
      <c r="D848" s="4">
        <f t="shared" si="41"/>
        <v>27.999999999999996</v>
      </c>
      <c r="E848" s="30" t="s">
        <v>866</v>
      </c>
      <c r="F848" s="30" t="s">
        <v>1164</v>
      </c>
    </row>
    <row r="849" spans="1:28" ht="12.75" thickBot="1" x14ac:dyDescent="0.25">
      <c r="A849" s="34" t="s">
        <v>25</v>
      </c>
      <c r="B849" s="3" t="s">
        <v>81</v>
      </c>
      <c r="C849" s="5">
        <v>2.2999999999999998</v>
      </c>
      <c r="D849" s="4">
        <f t="shared" si="41"/>
        <v>30.299999999999997</v>
      </c>
      <c r="E849" s="30" t="s">
        <v>804</v>
      </c>
      <c r="F849" s="30" t="s">
        <v>1043</v>
      </c>
    </row>
    <row r="850" spans="1:28" ht="12.75" thickBot="1" x14ac:dyDescent="0.25">
      <c r="A850" s="34" t="s">
        <v>26</v>
      </c>
      <c r="B850" s="3" t="s">
        <v>239</v>
      </c>
      <c r="C850" s="5">
        <v>2.4</v>
      </c>
      <c r="D850" s="4">
        <f t="shared" ref="D850:D852" si="42">D849+C850</f>
        <v>32.699999999999996</v>
      </c>
      <c r="E850" s="30" t="s">
        <v>1165</v>
      </c>
      <c r="F850" s="30" t="s">
        <v>550</v>
      </c>
    </row>
    <row r="851" spans="1:28" ht="12.75" thickBot="1" x14ac:dyDescent="0.25">
      <c r="A851" s="32" t="s">
        <v>26</v>
      </c>
      <c r="B851" s="3" t="s">
        <v>41</v>
      </c>
      <c r="C851" s="5">
        <v>3.1</v>
      </c>
      <c r="D851" s="4">
        <f t="shared" si="42"/>
        <v>35.799999999999997</v>
      </c>
      <c r="E851" s="30" t="s">
        <v>824</v>
      </c>
      <c r="F851" s="30" t="s">
        <v>605</v>
      </c>
    </row>
    <row r="852" spans="1:28" ht="12.75" thickBot="1" x14ac:dyDescent="0.25">
      <c r="A852" s="32" t="s">
        <v>27</v>
      </c>
      <c r="B852" s="3" t="s">
        <v>236</v>
      </c>
      <c r="C852" s="5">
        <v>1.4</v>
      </c>
      <c r="D852" s="4">
        <f t="shared" si="42"/>
        <v>37.199999999999996</v>
      </c>
      <c r="E852" s="30" t="s">
        <v>937</v>
      </c>
      <c r="F852" s="30" t="s">
        <v>495</v>
      </c>
    </row>
    <row r="853" spans="1:28" ht="12.75" thickBot="1" x14ac:dyDescent="0.25">
      <c r="A853" s="102" t="s">
        <v>270</v>
      </c>
      <c r="B853" s="103"/>
      <c r="C853" s="9">
        <f>SUM(C837:C852)</f>
        <v>37.199999999999996</v>
      </c>
      <c r="D853" s="9"/>
    </row>
    <row r="855" spans="1:28" ht="12.75" thickBot="1" x14ac:dyDescent="0.25">
      <c r="A855" s="17" t="s">
        <v>289</v>
      </c>
    </row>
    <row r="856" spans="1:28" ht="15.75" customHeight="1" thickBot="1" x14ac:dyDescent="0.25">
      <c r="E856" s="75"/>
      <c r="F856" s="102" t="s">
        <v>428</v>
      </c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12"/>
      <c r="AA856" s="102" t="s">
        <v>425</v>
      </c>
      <c r="AB856" s="112"/>
    </row>
    <row r="857" spans="1:28" ht="12" customHeight="1" x14ac:dyDescent="0.2">
      <c r="A857" s="1" t="s">
        <v>0</v>
      </c>
      <c r="B857" s="108" t="s">
        <v>2</v>
      </c>
      <c r="C857" s="110" t="s">
        <v>267</v>
      </c>
      <c r="D857" s="97" t="s">
        <v>268</v>
      </c>
      <c r="E857" s="97" t="s">
        <v>420</v>
      </c>
      <c r="F857" s="97" t="s">
        <v>421</v>
      </c>
      <c r="G857" s="97" t="s">
        <v>423</v>
      </c>
      <c r="H857" s="97" t="s">
        <v>421</v>
      </c>
      <c r="I857" s="97" t="s">
        <v>423</v>
      </c>
      <c r="J857" s="97" t="s">
        <v>421</v>
      </c>
      <c r="K857" s="97" t="s">
        <v>423</v>
      </c>
      <c r="L857" s="97" t="s">
        <v>421</v>
      </c>
      <c r="M857" s="97" t="s">
        <v>423</v>
      </c>
      <c r="N857" s="97" t="s">
        <v>421</v>
      </c>
      <c r="O857" s="97" t="s">
        <v>423</v>
      </c>
      <c r="P857" s="97" t="s">
        <v>421</v>
      </c>
      <c r="Q857" s="97" t="s">
        <v>423</v>
      </c>
      <c r="R857" s="97" t="s">
        <v>421</v>
      </c>
      <c r="S857" s="97" t="s">
        <v>423</v>
      </c>
      <c r="T857" s="97" t="s">
        <v>421</v>
      </c>
      <c r="U857" s="97" t="s">
        <v>423</v>
      </c>
      <c r="V857" s="97" t="s">
        <v>421</v>
      </c>
      <c r="W857" s="97" t="s">
        <v>423</v>
      </c>
      <c r="X857" s="97" t="s">
        <v>421</v>
      </c>
      <c r="Y857" s="97" t="s">
        <v>423</v>
      </c>
      <c r="Z857" s="97" t="s">
        <v>421</v>
      </c>
      <c r="AA857" s="97" t="s">
        <v>420</v>
      </c>
      <c r="AB857" s="97" t="s">
        <v>424</v>
      </c>
    </row>
    <row r="858" spans="1:28" ht="69.75" customHeight="1" thickBot="1" x14ac:dyDescent="0.25">
      <c r="A858" s="2" t="s">
        <v>1</v>
      </c>
      <c r="B858" s="109"/>
      <c r="C858" s="111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</row>
    <row r="859" spans="1:28" ht="12.75" thickBot="1" x14ac:dyDescent="0.25">
      <c r="A859" s="2" t="s">
        <v>3</v>
      </c>
      <c r="B859" s="3" t="s">
        <v>236</v>
      </c>
      <c r="C859" s="4"/>
      <c r="D859" s="4"/>
      <c r="E859" s="30" t="s">
        <v>918</v>
      </c>
      <c r="F859" s="30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30" t="s">
        <v>1191</v>
      </c>
      <c r="AB859" s="30" t="s">
        <v>1166</v>
      </c>
    </row>
    <row r="860" spans="1:28" ht="12.75" thickBot="1" x14ac:dyDescent="0.25">
      <c r="A860" s="2" t="s">
        <v>4</v>
      </c>
      <c r="B860" s="3" t="s">
        <v>192</v>
      </c>
      <c r="C860" s="5">
        <v>2.6</v>
      </c>
      <c r="D860" s="4">
        <v>2.6</v>
      </c>
      <c r="E860" s="30" t="s">
        <v>1167</v>
      </c>
      <c r="F860" s="30" t="s">
        <v>908</v>
      </c>
      <c r="G860" s="30" t="s">
        <v>660</v>
      </c>
      <c r="H860" s="30" t="s">
        <v>508</v>
      </c>
      <c r="I860" s="30" t="s">
        <v>508</v>
      </c>
      <c r="J860" s="30" t="s">
        <v>863</v>
      </c>
      <c r="K860" s="30" t="s">
        <v>835</v>
      </c>
      <c r="L860" s="30" t="s">
        <v>838</v>
      </c>
      <c r="M860" s="30" t="s">
        <v>978</v>
      </c>
      <c r="N860" s="30" t="s">
        <v>1106</v>
      </c>
      <c r="O860" s="30" t="s">
        <v>621</v>
      </c>
      <c r="P860" s="30" t="s">
        <v>540</v>
      </c>
      <c r="Q860" s="30" t="s">
        <v>891</v>
      </c>
      <c r="R860" s="30" t="s">
        <v>461</v>
      </c>
      <c r="S860" s="30" t="s">
        <v>581</v>
      </c>
      <c r="T860" s="30" t="s">
        <v>582</v>
      </c>
      <c r="U860" s="30" t="s">
        <v>479</v>
      </c>
      <c r="V860" s="30" t="s">
        <v>528</v>
      </c>
      <c r="W860" s="30" t="s">
        <v>704</v>
      </c>
      <c r="X860" s="30" t="s">
        <v>662</v>
      </c>
      <c r="Y860" s="30" t="s">
        <v>684</v>
      </c>
      <c r="Z860" s="30" t="s">
        <v>679</v>
      </c>
      <c r="AA860" s="30" t="s">
        <v>1168</v>
      </c>
      <c r="AB860" s="30" t="s">
        <v>1193</v>
      </c>
    </row>
    <row r="861" spans="1:28" ht="12.75" thickBot="1" x14ac:dyDescent="0.25">
      <c r="A861" s="2" t="s">
        <v>6</v>
      </c>
      <c r="B861" s="3" t="s">
        <v>7</v>
      </c>
      <c r="C861" s="5">
        <v>0.3</v>
      </c>
      <c r="D861" s="4">
        <f>D860+C861</f>
        <v>2.9</v>
      </c>
      <c r="E861" s="30" t="s">
        <v>649</v>
      </c>
      <c r="F861" s="30" t="s">
        <v>904</v>
      </c>
      <c r="G861" s="30" t="s">
        <v>655</v>
      </c>
      <c r="H861" s="30" t="s">
        <v>509</v>
      </c>
      <c r="I861" s="30" t="s">
        <v>1055</v>
      </c>
      <c r="J861" s="30" t="s">
        <v>1151</v>
      </c>
      <c r="K861" s="30" t="s">
        <v>772</v>
      </c>
      <c r="L861" s="30" t="s">
        <v>1169</v>
      </c>
      <c r="M861" s="30" t="s">
        <v>1170</v>
      </c>
      <c r="N861" s="30" t="s">
        <v>1105</v>
      </c>
      <c r="O861" s="30" t="s">
        <v>549</v>
      </c>
      <c r="P861" s="30" t="s">
        <v>541</v>
      </c>
      <c r="Q861" s="30" t="s">
        <v>939</v>
      </c>
      <c r="R861" s="30" t="s">
        <v>1024</v>
      </c>
      <c r="S861" s="30" t="s">
        <v>745</v>
      </c>
      <c r="T861" s="30" t="s">
        <v>1017</v>
      </c>
      <c r="U861" s="30" t="s">
        <v>557</v>
      </c>
      <c r="V861" s="30" t="s">
        <v>683</v>
      </c>
      <c r="W861" s="30" t="s">
        <v>1067</v>
      </c>
      <c r="X861" s="30" t="s">
        <v>1016</v>
      </c>
      <c r="Y861" s="30" t="s">
        <v>689</v>
      </c>
      <c r="Z861" s="30" t="s">
        <v>685</v>
      </c>
      <c r="AA861" s="30" t="s">
        <v>1171</v>
      </c>
      <c r="AB861" s="30" t="s">
        <v>1172</v>
      </c>
    </row>
    <row r="862" spans="1:28" ht="12.75" thickBot="1" x14ac:dyDescent="0.25">
      <c r="A862" s="2" t="s">
        <v>8</v>
      </c>
      <c r="B862" s="3" t="s">
        <v>187</v>
      </c>
      <c r="C862" s="5">
        <v>0.4</v>
      </c>
      <c r="D862" s="4">
        <f t="shared" ref="D862:D868" si="43">D861+C862</f>
        <v>3.3</v>
      </c>
      <c r="E862" s="30" t="s">
        <v>649</v>
      </c>
      <c r="F862" s="30" t="s">
        <v>893</v>
      </c>
      <c r="G862" s="30" t="s">
        <v>911</v>
      </c>
      <c r="H862" s="30" t="s">
        <v>761</v>
      </c>
      <c r="I862" s="30" t="s">
        <v>1028</v>
      </c>
      <c r="J862" s="30" t="s">
        <v>1033</v>
      </c>
      <c r="K862" s="30" t="s">
        <v>778</v>
      </c>
      <c r="L862" s="30" t="s">
        <v>860</v>
      </c>
      <c r="M862" s="30" t="s">
        <v>1173</v>
      </c>
      <c r="N862" s="30" t="s">
        <v>828</v>
      </c>
      <c r="O862" s="30" t="s">
        <v>1164</v>
      </c>
      <c r="P862" s="30" t="s">
        <v>1032</v>
      </c>
      <c r="Q862" s="30" t="s">
        <v>985</v>
      </c>
      <c r="R862" s="30" t="s">
        <v>501</v>
      </c>
      <c r="S862" s="30" t="s">
        <v>622</v>
      </c>
      <c r="T862" s="30" t="s">
        <v>505</v>
      </c>
      <c r="U862" s="30" t="s">
        <v>1022</v>
      </c>
      <c r="V862" s="30" t="s">
        <v>1074</v>
      </c>
      <c r="W862" s="30" t="s">
        <v>631</v>
      </c>
      <c r="X862" s="30" t="s">
        <v>1174</v>
      </c>
      <c r="Y862" s="30" t="s">
        <v>1175</v>
      </c>
      <c r="Z862" s="30" t="s">
        <v>1085</v>
      </c>
      <c r="AA862" s="30" t="s">
        <v>1176</v>
      </c>
      <c r="AB862" s="30" t="s">
        <v>1177</v>
      </c>
    </row>
    <row r="863" spans="1:28" ht="12.75" thickBot="1" x14ac:dyDescent="0.25">
      <c r="A863" s="2" t="s">
        <v>10</v>
      </c>
      <c r="B863" s="3" t="s">
        <v>422</v>
      </c>
      <c r="C863" s="5">
        <v>0.4</v>
      </c>
      <c r="D863" s="4">
        <f t="shared" si="43"/>
        <v>3.6999999999999997</v>
      </c>
      <c r="E863" s="30" t="s">
        <v>763</v>
      </c>
      <c r="F863" s="30" t="s">
        <v>670</v>
      </c>
      <c r="G863" s="30" t="s">
        <v>516</v>
      </c>
      <c r="H863" s="30" t="s">
        <v>510</v>
      </c>
      <c r="I863" s="30" t="s">
        <v>1122</v>
      </c>
      <c r="J863" s="30" t="s">
        <v>723</v>
      </c>
      <c r="K863" s="30" t="s">
        <v>871</v>
      </c>
      <c r="L863" s="30" t="s">
        <v>1178</v>
      </c>
      <c r="M863" s="30" t="s">
        <v>1179</v>
      </c>
      <c r="N863" s="30" t="s">
        <v>1180</v>
      </c>
      <c r="O863" s="30" t="s">
        <v>626</v>
      </c>
      <c r="P863" s="30" t="s">
        <v>542</v>
      </c>
      <c r="Q863" s="30" t="s">
        <v>862</v>
      </c>
      <c r="R863" s="30" t="s">
        <v>743</v>
      </c>
      <c r="S863" s="30" t="s">
        <v>1162</v>
      </c>
      <c r="T863" s="30" t="s">
        <v>1160</v>
      </c>
      <c r="U863" s="30" t="s">
        <v>917</v>
      </c>
      <c r="V863" s="30" t="s">
        <v>551</v>
      </c>
      <c r="W863" s="30" t="s">
        <v>628</v>
      </c>
      <c r="X863" s="30" t="s">
        <v>1110</v>
      </c>
      <c r="Y863" s="30" t="s">
        <v>1012</v>
      </c>
      <c r="Z863" s="30" t="s">
        <v>986</v>
      </c>
      <c r="AA863" s="30" t="s">
        <v>1181</v>
      </c>
      <c r="AB863" s="30" t="s">
        <v>1182</v>
      </c>
    </row>
    <row r="864" spans="1:28" ht="12.75" thickBot="1" x14ac:dyDescent="0.25">
      <c r="A864" s="2" t="s">
        <v>12</v>
      </c>
      <c r="B864" s="3" t="s">
        <v>93</v>
      </c>
      <c r="C864" s="5">
        <v>0.3</v>
      </c>
      <c r="D864" s="4">
        <f t="shared" si="43"/>
        <v>3.9999999999999996</v>
      </c>
      <c r="E864" s="30" t="s">
        <v>654</v>
      </c>
      <c r="F864" s="30" t="s">
        <v>932</v>
      </c>
      <c r="G864" s="30" t="s">
        <v>766</v>
      </c>
      <c r="H864" s="30" t="s">
        <v>577</v>
      </c>
      <c r="I864" s="30" t="s">
        <v>769</v>
      </c>
      <c r="J864" s="30" t="s">
        <v>768</v>
      </c>
      <c r="K864" s="30" t="s">
        <v>784</v>
      </c>
      <c r="L864" s="30" t="s">
        <v>937</v>
      </c>
      <c r="M864" s="30" t="s">
        <v>843</v>
      </c>
      <c r="N864" s="30" t="s">
        <v>845</v>
      </c>
      <c r="O864" s="30" t="s">
        <v>585</v>
      </c>
      <c r="P864" s="30" t="s">
        <v>698</v>
      </c>
      <c r="Q864" s="30" t="s">
        <v>691</v>
      </c>
      <c r="R864" s="30" t="s">
        <v>310</v>
      </c>
      <c r="S864" s="30" t="s">
        <v>465</v>
      </c>
      <c r="T864" s="30" t="s">
        <v>988</v>
      </c>
      <c r="U864" s="30" t="s">
        <v>589</v>
      </c>
      <c r="V864" s="30" t="s">
        <v>1006</v>
      </c>
      <c r="W864" s="30" t="s">
        <v>632</v>
      </c>
      <c r="X864" s="30" t="s">
        <v>702</v>
      </c>
      <c r="Y864" s="30" t="s">
        <v>1007</v>
      </c>
      <c r="Z864" s="30" t="s">
        <v>709</v>
      </c>
      <c r="AA864" s="30" t="s">
        <v>1192</v>
      </c>
      <c r="AB864" s="30" t="s">
        <v>1183</v>
      </c>
    </row>
    <row r="865" spans="1:28" ht="12.75" thickBot="1" x14ac:dyDescent="0.25">
      <c r="A865" s="2" t="s">
        <v>14</v>
      </c>
      <c r="B865" s="3" t="s">
        <v>227</v>
      </c>
      <c r="C865" s="5">
        <v>1.9</v>
      </c>
      <c r="D865" s="4">
        <f t="shared" si="43"/>
        <v>5.8999999999999995</v>
      </c>
      <c r="E865" s="30" t="s">
        <v>899</v>
      </c>
      <c r="F865" s="30" t="s">
        <v>697</v>
      </c>
      <c r="G865" s="30" t="s">
        <v>936</v>
      </c>
      <c r="H865" s="30" t="s">
        <v>987</v>
      </c>
      <c r="I865" s="30" t="s">
        <v>849</v>
      </c>
      <c r="J865" s="30" t="s">
        <v>731</v>
      </c>
      <c r="K865" s="30" t="s">
        <v>867</v>
      </c>
      <c r="L865" s="30" t="s">
        <v>1095</v>
      </c>
      <c r="M865" s="30" t="s">
        <v>776</v>
      </c>
      <c r="N865" s="30" t="s">
        <v>1184</v>
      </c>
      <c r="O865" s="30" t="s">
        <v>548</v>
      </c>
      <c r="P865" s="30" t="s">
        <v>544</v>
      </c>
      <c r="Q865" s="30" t="s">
        <v>861</v>
      </c>
      <c r="R865" s="30" t="s">
        <v>1025</v>
      </c>
      <c r="S865" s="30" t="s">
        <v>616</v>
      </c>
      <c r="T865" s="30" t="s">
        <v>700</v>
      </c>
      <c r="U865" s="30" t="s">
        <v>920</v>
      </c>
      <c r="V865" s="30" t="s">
        <v>692</v>
      </c>
      <c r="W865" s="30" t="s">
        <v>636</v>
      </c>
      <c r="X865" s="30" t="s">
        <v>1004</v>
      </c>
      <c r="Y865" s="30" t="s">
        <v>693</v>
      </c>
      <c r="Z865" s="30" t="s">
        <v>694</v>
      </c>
      <c r="AA865" s="30" t="s">
        <v>1185</v>
      </c>
      <c r="AB865" s="30" t="s">
        <v>1194</v>
      </c>
    </row>
    <row r="866" spans="1:28" ht="12.75" thickBot="1" x14ac:dyDescent="0.25">
      <c r="A866" s="2" t="s">
        <v>16</v>
      </c>
      <c r="B866" s="3" t="s">
        <v>228</v>
      </c>
      <c r="C866" s="5">
        <v>0.5</v>
      </c>
      <c r="D866" s="4">
        <f t="shared" si="43"/>
        <v>6.3999999999999995</v>
      </c>
      <c r="E866" s="30" t="s">
        <v>750</v>
      </c>
      <c r="F866" s="30" t="s">
        <v>930</v>
      </c>
      <c r="G866" s="30" t="s">
        <v>515</v>
      </c>
      <c r="H866" s="30" t="s">
        <v>511</v>
      </c>
      <c r="I866" s="30" t="s">
        <v>759</v>
      </c>
      <c r="J866" s="30" t="s">
        <v>857</v>
      </c>
      <c r="K866" s="30" t="s">
        <v>1038</v>
      </c>
      <c r="L866" s="30" t="s">
        <v>940</v>
      </c>
      <c r="M866" s="30" t="s">
        <v>782</v>
      </c>
      <c r="N866" s="30" t="s">
        <v>808</v>
      </c>
      <c r="O866" s="30" t="s">
        <v>945</v>
      </c>
      <c r="P866" s="30" t="s">
        <v>1053</v>
      </c>
      <c r="Q866" s="30" t="s">
        <v>1158</v>
      </c>
      <c r="R866" s="30" t="s">
        <v>1000</v>
      </c>
      <c r="S866" s="30" t="s">
        <v>466</v>
      </c>
      <c r="T866" s="30" t="s">
        <v>470</v>
      </c>
      <c r="U866" s="30" t="s">
        <v>535</v>
      </c>
      <c r="V866" s="30" t="s">
        <v>531</v>
      </c>
      <c r="W866" s="30" t="s">
        <v>623</v>
      </c>
      <c r="X866" s="30" t="s">
        <v>1059</v>
      </c>
      <c r="Y866" s="30" t="s">
        <v>1137</v>
      </c>
      <c r="Z866" s="30" t="s">
        <v>991</v>
      </c>
      <c r="AA866" s="30" t="s">
        <v>1186</v>
      </c>
      <c r="AB866" s="30" t="s">
        <v>1187</v>
      </c>
    </row>
    <row r="867" spans="1:28" ht="12.75" thickBot="1" x14ac:dyDescent="0.25">
      <c r="A867" s="2" t="s">
        <v>18</v>
      </c>
      <c r="B867" s="3" t="s">
        <v>94</v>
      </c>
      <c r="C867" s="5">
        <v>0.5</v>
      </c>
      <c r="D867" s="4">
        <f t="shared" si="43"/>
        <v>6.8999999999999995</v>
      </c>
      <c r="E867" s="30" t="s">
        <v>659</v>
      </c>
      <c r="F867" s="30" t="s">
        <v>1138</v>
      </c>
      <c r="G867" s="30" t="s">
        <v>751</v>
      </c>
      <c r="H867" s="30" t="s">
        <v>620</v>
      </c>
      <c r="I867" s="30" t="s">
        <v>1030</v>
      </c>
      <c r="J867" s="30" t="s">
        <v>735</v>
      </c>
      <c r="K867" s="30" t="s">
        <v>836</v>
      </c>
      <c r="L867" s="30" t="s">
        <v>815</v>
      </c>
      <c r="M867" s="30" t="s">
        <v>975</v>
      </c>
      <c r="N867" s="30" t="s">
        <v>802</v>
      </c>
      <c r="O867" s="30" t="s">
        <v>1046</v>
      </c>
      <c r="P867" s="30" t="s">
        <v>650</v>
      </c>
      <c r="Q867" s="30" t="s">
        <v>944</v>
      </c>
      <c r="R867" s="30" t="s">
        <v>961</v>
      </c>
      <c r="S867" s="30" t="s">
        <v>606</v>
      </c>
      <c r="T867" s="30" t="s">
        <v>749</v>
      </c>
      <c r="U867" s="30" t="s">
        <v>924</v>
      </c>
      <c r="V867" s="30" t="s">
        <v>554</v>
      </c>
      <c r="W867" s="30" t="s">
        <v>1020</v>
      </c>
      <c r="X867" s="30" t="s">
        <v>600</v>
      </c>
      <c r="Y867" s="30" t="s">
        <v>997</v>
      </c>
      <c r="Z867" s="30" t="s">
        <v>1149</v>
      </c>
      <c r="AA867" s="30" t="s">
        <v>1188</v>
      </c>
      <c r="AB867" s="30" t="s">
        <v>1189</v>
      </c>
    </row>
    <row r="868" spans="1:28" ht="12.75" thickBot="1" x14ac:dyDescent="0.25">
      <c r="A868" s="2" t="s">
        <v>20</v>
      </c>
      <c r="B868" s="3" t="s">
        <v>229</v>
      </c>
      <c r="C868" s="5">
        <v>0.5</v>
      </c>
      <c r="D868" s="4">
        <f t="shared" si="43"/>
        <v>7.3999999999999995</v>
      </c>
      <c r="E868" s="30" t="s">
        <v>1063</v>
      </c>
      <c r="F868" s="30" t="s">
        <v>752</v>
      </c>
      <c r="G868" s="30" t="s">
        <v>935</v>
      </c>
      <c r="H868" s="30" t="s">
        <v>765</v>
      </c>
      <c r="I868" s="30" t="s">
        <v>758</v>
      </c>
      <c r="J868" s="30" t="s">
        <v>764</v>
      </c>
      <c r="K868" s="30" t="s">
        <v>1037</v>
      </c>
      <c r="L868" s="30" t="s">
        <v>864</v>
      </c>
      <c r="M868" s="30" t="s">
        <v>788</v>
      </c>
      <c r="N868" s="30" t="s">
        <v>844</v>
      </c>
      <c r="O868" s="30" t="s">
        <v>547</v>
      </c>
      <c r="P868" s="30" t="s">
        <v>584</v>
      </c>
      <c r="Q868" s="30" t="s">
        <v>699</v>
      </c>
      <c r="R868" s="30" t="s">
        <v>580</v>
      </c>
      <c r="S868" s="30" t="s">
        <v>519</v>
      </c>
      <c r="T868" s="30" t="s">
        <v>596</v>
      </c>
      <c r="U868" s="30" t="s">
        <v>556</v>
      </c>
      <c r="V868" s="30" t="s">
        <v>588</v>
      </c>
      <c r="W868" s="30" t="s">
        <v>705</v>
      </c>
      <c r="X868" s="30" t="s">
        <v>1018</v>
      </c>
      <c r="Y868" s="30" t="s">
        <v>1008</v>
      </c>
      <c r="Z868" s="30" t="s">
        <v>1091</v>
      </c>
      <c r="AA868" s="30" t="s">
        <v>1190</v>
      </c>
      <c r="AB868" s="30" t="s">
        <v>1190</v>
      </c>
    </row>
    <row r="869" spans="1:28" ht="12.75" thickBot="1" x14ac:dyDescent="0.25">
      <c r="A869" s="102" t="s">
        <v>270</v>
      </c>
      <c r="B869" s="103"/>
      <c r="C869" s="9">
        <f>SUM(C859:C868)</f>
        <v>7.3999999999999995</v>
      </c>
      <c r="D869" s="9"/>
    </row>
    <row r="870" spans="1:28" ht="12.75" thickBot="1" x14ac:dyDescent="0.25">
      <c r="A870" s="15"/>
      <c r="B870" s="15"/>
      <c r="C870" s="16"/>
      <c r="D870" s="16"/>
    </row>
    <row r="871" spans="1:28" ht="12.75" thickBot="1" x14ac:dyDescent="0.25">
      <c r="A871" s="15"/>
      <c r="B871" s="15"/>
      <c r="C871" s="16"/>
      <c r="D871" s="16"/>
      <c r="E871" s="102" t="s">
        <v>429</v>
      </c>
      <c r="F871" s="103"/>
      <c r="G871" s="103"/>
      <c r="H871" s="103"/>
      <c r="I871" s="103"/>
      <c r="J871" s="103"/>
      <c r="K871" s="103"/>
      <c r="L871" s="103"/>
      <c r="M871" s="103"/>
      <c r="N871" s="103"/>
      <c r="O871" s="112"/>
    </row>
    <row r="872" spans="1:28" ht="12" customHeight="1" x14ac:dyDescent="0.2">
      <c r="A872" s="44" t="s">
        <v>0</v>
      </c>
      <c r="B872" s="108" t="s">
        <v>2</v>
      </c>
      <c r="C872" s="110" t="s">
        <v>267</v>
      </c>
      <c r="D872" s="97" t="s">
        <v>268</v>
      </c>
      <c r="E872" s="97" t="s">
        <v>420</v>
      </c>
      <c r="F872" s="97" t="s">
        <v>424</v>
      </c>
      <c r="G872" s="97" t="s">
        <v>420</v>
      </c>
      <c r="H872" s="97" t="s">
        <v>424</v>
      </c>
      <c r="I872" s="97" t="s">
        <v>426</v>
      </c>
      <c r="J872" s="97" t="s">
        <v>420</v>
      </c>
      <c r="K872" s="97" t="s">
        <v>424</v>
      </c>
      <c r="L872" s="97" t="s">
        <v>420</v>
      </c>
      <c r="M872" s="97" t="s">
        <v>421</v>
      </c>
      <c r="N872" s="97" t="s">
        <v>423</v>
      </c>
      <c r="O872" s="97" t="s">
        <v>421</v>
      </c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</row>
    <row r="873" spans="1:28" ht="89.25" customHeight="1" thickBot="1" x14ac:dyDescent="0.25">
      <c r="A873" s="45" t="s">
        <v>1</v>
      </c>
      <c r="B873" s="109"/>
      <c r="C873" s="111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</row>
    <row r="874" spans="1:28" ht="12.75" thickBot="1" x14ac:dyDescent="0.25">
      <c r="A874" s="45" t="s">
        <v>3</v>
      </c>
      <c r="B874" s="3" t="s">
        <v>236</v>
      </c>
      <c r="C874" s="4"/>
      <c r="D874" s="4"/>
      <c r="E874" s="30" t="s">
        <v>583</v>
      </c>
      <c r="F874" s="30"/>
      <c r="G874" s="30" t="s">
        <v>769</v>
      </c>
      <c r="H874" s="30"/>
      <c r="I874" s="30" t="s">
        <v>716</v>
      </c>
      <c r="J874" s="30" t="s">
        <v>837</v>
      </c>
      <c r="K874" s="30"/>
      <c r="L874" s="30" t="s">
        <v>1157</v>
      </c>
      <c r="M874" s="30"/>
      <c r="N874" s="30"/>
      <c r="O874" s="30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</row>
    <row r="875" spans="1:28" ht="12.75" thickBot="1" x14ac:dyDescent="0.25">
      <c r="A875" s="32" t="s">
        <v>4</v>
      </c>
      <c r="B875" s="3" t="s">
        <v>5</v>
      </c>
      <c r="C875" s="4">
        <v>0.8</v>
      </c>
      <c r="D875" s="4">
        <f>D874+C875</f>
        <v>0.8</v>
      </c>
      <c r="E875" s="30" t="s">
        <v>999</v>
      </c>
      <c r="F875" s="30"/>
      <c r="G875" s="30" t="s">
        <v>1029</v>
      </c>
      <c r="H875" s="30"/>
      <c r="I875" s="30" t="s">
        <v>876</v>
      </c>
      <c r="J875" s="30" t="s">
        <v>1095</v>
      </c>
      <c r="K875" s="30"/>
      <c r="L875" s="30" t="s">
        <v>1093</v>
      </c>
      <c r="M875" s="30"/>
      <c r="N875" s="30"/>
      <c r="O875" s="30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</row>
    <row r="876" spans="1:28" ht="12.75" thickBot="1" x14ac:dyDescent="0.25">
      <c r="A876" s="32" t="s">
        <v>6</v>
      </c>
      <c r="B876" s="3" t="s">
        <v>187</v>
      </c>
      <c r="C876" s="5">
        <v>0.5</v>
      </c>
      <c r="D876" s="4">
        <f t="shared" ref="D876:D887" si="44">D875+C876</f>
        <v>1.3</v>
      </c>
      <c r="E876" s="30" t="s">
        <v>741</v>
      </c>
      <c r="F876" s="30"/>
      <c r="G876" s="30" t="s">
        <v>849</v>
      </c>
      <c r="H876" s="30"/>
      <c r="I876" s="30" t="s">
        <v>713</v>
      </c>
      <c r="J876" s="30" t="s">
        <v>824</v>
      </c>
      <c r="K876" s="30"/>
      <c r="L876" s="30" t="s">
        <v>790</v>
      </c>
      <c r="M876" s="30"/>
      <c r="N876" s="30"/>
      <c r="O876" s="30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</row>
    <row r="877" spans="1:28" ht="12.75" thickBot="1" x14ac:dyDescent="0.25">
      <c r="A877" s="32" t="s">
        <v>8</v>
      </c>
      <c r="B877" s="3" t="s">
        <v>7</v>
      </c>
      <c r="C877" s="5">
        <v>0.5</v>
      </c>
      <c r="D877" s="4">
        <f t="shared" si="44"/>
        <v>1.8</v>
      </c>
      <c r="E877" s="30" t="s">
        <v>747</v>
      </c>
      <c r="F877" s="30"/>
      <c r="G877" s="30" t="s">
        <v>1030</v>
      </c>
      <c r="H877" s="30"/>
      <c r="I877" s="30" t="s">
        <v>933</v>
      </c>
      <c r="J877" s="30" t="s">
        <v>938</v>
      </c>
      <c r="K877" s="30"/>
      <c r="L877" s="30" t="s">
        <v>785</v>
      </c>
      <c r="M877" s="30"/>
      <c r="N877" s="30"/>
      <c r="O877" s="30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</row>
    <row r="878" spans="1:28" ht="12.75" thickBot="1" x14ac:dyDescent="0.25">
      <c r="A878" s="32" t="s">
        <v>10</v>
      </c>
      <c r="B878" s="3" t="s">
        <v>9</v>
      </c>
      <c r="C878" s="5">
        <v>0.8</v>
      </c>
      <c r="D878" s="4">
        <f t="shared" si="44"/>
        <v>2.6</v>
      </c>
      <c r="E878" s="30" t="s">
        <v>660</v>
      </c>
      <c r="F878" s="30"/>
      <c r="G878" s="30" t="s">
        <v>764</v>
      </c>
      <c r="H878" s="30"/>
      <c r="I878" s="30" t="s">
        <v>934</v>
      </c>
      <c r="J878" s="30" t="s">
        <v>838</v>
      </c>
      <c r="K878" s="30"/>
      <c r="L878" s="30" t="s">
        <v>773</v>
      </c>
      <c r="M878" s="30" t="s">
        <v>841</v>
      </c>
      <c r="N878" s="30" t="s">
        <v>978</v>
      </c>
      <c r="O878" s="30" t="s">
        <v>1106</v>
      </c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</row>
    <row r="879" spans="1:28" ht="12.75" thickBot="1" x14ac:dyDescent="0.25">
      <c r="A879" s="32" t="s">
        <v>12</v>
      </c>
      <c r="B879" s="3" t="s">
        <v>7</v>
      </c>
      <c r="C879" s="5">
        <v>0.3</v>
      </c>
      <c r="D879" s="4">
        <f t="shared" si="44"/>
        <v>2.9</v>
      </c>
      <c r="E879" s="30" t="s">
        <v>655</v>
      </c>
      <c r="F879" s="30"/>
      <c r="G879" s="30" t="s">
        <v>748</v>
      </c>
      <c r="H879" s="30"/>
      <c r="I879" s="30"/>
      <c r="J879" s="30" t="s">
        <v>774</v>
      </c>
      <c r="K879" s="30"/>
      <c r="L879" s="30" t="s">
        <v>1146</v>
      </c>
      <c r="M879" s="30" t="s">
        <v>1195</v>
      </c>
      <c r="N879" s="30" t="s">
        <v>1170</v>
      </c>
      <c r="O879" s="30" t="s">
        <v>1105</v>
      </c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</row>
    <row r="880" spans="1:28" ht="12.75" thickBot="1" x14ac:dyDescent="0.25">
      <c r="A880" s="32" t="s">
        <v>14</v>
      </c>
      <c r="B880" s="3" t="s">
        <v>187</v>
      </c>
      <c r="C880" s="5">
        <v>0.4</v>
      </c>
      <c r="D880" s="4">
        <f t="shared" si="44"/>
        <v>3.3</v>
      </c>
      <c r="E880" s="30" t="s">
        <v>911</v>
      </c>
      <c r="F880" s="30"/>
      <c r="G880" s="30" t="s">
        <v>735</v>
      </c>
      <c r="H880" s="30"/>
      <c r="I880" s="30"/>
      <c r="J880" s="30" t="s">
        <v>780</v>
      </c>
      <c r="K880" s="30"/>
      <c r="L880" s="30" t="s">
        <v>1196</v>
      </c>
      <c r="M880" s="30" t="s">
        <v>1126</v>
      </c>
      <c r="N880" s="30" t="s">
        <v>1173</v>
      </c>
      <c r="O880" s="30" t="s">
        <v>828</v>
      </c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</row>
    <row r="881" spans="1:28" ht="12.75" thickBot="1" x14ac:dyDescent="0.25">
      <c r="A881" s="32" t="s">
        <v>16</v>
      </c>
      <c r="B881" s="3" t="s">
        <v>236</v>
      </c>
      <c r="C881" s="5">
        <v>1</v>
      </c>
      <c r="D881" s="4">
        <f t="shared" si="44"/>
        <v>4.3</v>
      </c>
      <c r="E881" s="30" t="s">
        <v>935</v>
      </c>
      <c r="F881" s="30" t="s">
        <v>1055</v>
      </c>
      <c r="G881" s="30" t="s">
        <v>768</v>
      </c>
      <c r="H881" s="30" t="s">
        <v>1045</v>
      </c>
      <c r="I881" s="30"/>
      <c r="J881" s="30" t="s">
        <v>888</v>
      </c>
      <c r="K881" s="30" t="s">
        <v>1125</v>
      </c>
      <c r="L881" s="30" t="s">
        <v>1155</v>
      </c>
      <c r="M881" s="30" t="s">
        <v>310</v>
      </c>
      <c r="N881" s="30" t="s">
        <v>310</v>
      </c>
      <c r="O881" s="30" t="s">
        <v>310</v>
      </c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</row>
    <row r="882" spans="1:28" ht="12.75" thickBot="1" x14ac:dyDescent="0.25">
      <c r="A882" s="32" t="s">
        <v>18</v>
      </c>
      <c r="B882" s="3" t="s">
        <v>180</v>
      </c>
      <c r="C882" s="5">
        <v>0.8</v>
      </c>
      <c r="D882" s="4">
        <f t="shared" si="44"/>
        <v>5.0999999999999996</v>
      </c>
      <c r="E882" s="30" t="s">
        <v>513</v>
      </c>
      <c r="F882" s="30" t="s">
        <v>310</v>
      </c>
      <c r="G882" s="30" t="s">
        <v>720</v>
      </c>
      <c r="H882" s="30" t="s">
        <v>310</v>
      </c>
      <c r="I882" s="30"/>
      <c r="J882" s="30" t="s">
        <v>806</v>
      </c>
      <c r="K882" s="30" t="s">
        <v>310</v>
      </c>
      <c r="L882" s="30" t="s">
        <v>1197</v>
      </c>
      <c r="M882" s="30" t="s">
        <v>310</v>
      </c>
      <c r="N882" s="30" t="s">
        <v>1179</v>
      </c>
      <c r="O882" s="30" t="s">
        <v>310</v>
      </c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</row>
    <row r="883" spans="1:28" ht="12.75" thickBot="1" x14ac:dyDescent="0.25">
      <c r="A883" s="32" t="s">
        <v>20</v>
      </c>
      <c r="B883" s="3" t="s">
        <v>93</v>
      </c>
      <c r="C883" s="5">
        <v>0.3</v>
      </c>
      <c r="D883" s="4">
        <f t="shared" si="44"/>
        <v>5.3999999999999995</v>
      </c>
      <c r="E883" s="30" t="s">
        <v>765</v>
      </c>
      <c r="F883" s="30" t="s">
        <v>508</v>
      </c>
      <c r="G883" s="30" t="s">
        <v>863</v>
      </c>
      <c r="H883" s="30" t="s">
        <v>767</v>
      </c>
      <c r="I883" s="30"/>
      <c r="J883" s="30" t="s">
        <v>848</v>
      </c>
      <c r="K883" s="30" t="s">
        <v>842</v>
      </c>
      <c r="L883" s="30" t="s">
        <v>980</v>
      </c>
      <c r="M883" s="30" t="s">
        <v>775</v>
      </c>
      <c r="N883" s="30" t="s">
        <v>843</v>
      </c>
      <c r="O883" s="30" t="s">
        <v>845</v>
      </c>
      <c r="P883" s="39"/>
      <c r="Q883" s="39"/>
      <c r="R883" s="72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</row>
    <row r="884" spans="1:28" ht="12.75" thickBot="1" x14ac:dyDescent="0.25">
      <c r="A884" s="32" t="s">
        <v>21</v>
      </c>
      <c r="B884" s="3" t="s">
        <v>227</v>
      </c>
      <c r="C884" s="5">
        <v>1.9</v>
      </c>
      <c r="D884" s="4">
        <f t="shared" si="44"/>
        <v>7.2999999999999989</v>
      </c>
      <c r="E884" s="30" t="s">
        <v>1198</v>
      </c>
      <c r="F884" s="30" t="s">
        <v>509</v>
      </c>
      <c r="G884" s="30" t="s">
        <v>717</v>
      </c>
      <c r="H884" s="30" t="s">
        <v>1199</v>
      </c>
      <c r="I884" s="30"/>
      <c r="J884" s="30" t="s">
        <v>1200</v>
      </c>
      <c r="K884" s="30" t="s">
        <v>816</v>
      </c>
      <c r="L884" s="30" t="s">
        <v>962</v>
      </c>
      <c r="M884" s="30" t="s">
        <v>787</v>
      </c>
      <c r="N884" s="30" t="s">
        <v>776</v>
      </c>
      <c r="O884" s="30" t="s">
        <v>802</v>
      </c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</row>
    <row r="885" spans="1:28" ht="12.75" thickBot="1" x14ac:dyDescent="0.25">
      <c r="A885" s="32" t="s">
        <v>23</v>
      </c>
      <c r="B885" s="3" t="s">
        <v>228</v>
      </c>
      <c r="C885" s="5">
        <v>0.5</v>
      </c>
      <c r="D885" s="4">
        <f t="shared" si="44"/>
        <v>7.7999999999999989</v>
      </c>
      <c r="E885" s="30" t="s">
        <v>620</v>
      </c>
      <c r="F885" s="30" t="s">
        <v>761</v>
      </c>
      <c r="G885" s="30" t="s">
        <v>1034</v>
      </c>
      <c r="H885" s="30" t="s">
        <v>725</v>
      </c>
      <c r="I885" s="30"/>
      <c r="J885" s="30" t="s">
        <v>817</v>
      </c>
      <c r="K885" s="30" t="s">
        <v>1201</v>
      </c>
      <c r="L885" s="30" t="s">
        <v>807</v>
      </c>
      <c r="M885" s="30" t="s">
        <v>791</v>
      </c>
      <c r="N885" s="30" t="s">
        <v>782</v>
      </c>
      <c r="O885" s="30" t="s">
        <v>1202</v>
      </c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</row>
    <row r="886" spans="1:28" ht="12.75" thickBot="1" x14ac:dyDescent="0.25">
      <c r="A886" s="32" t="s">
        <v>25</v>
      </c>
      <c r="B886" s="3" t="s">
        <v>94</v>
      </c>
      <c r="C886" s="5">
        <v>0.5</v>
      </c>
      <c r="D886" s="4">
        <f t="shared" si="44"/>
        <v>8.2999999999999989</v>
      </c>
      <c r="E886" s="30" t="s">
        <v>511</v>
      </c>
      <c r="F886" s="30" t="s">
        <v>510</v>
      </c>
      <c r="G886" s="30" t="s">
        <v>715</v>
      </c>
      <c r="H886" s="30" t="s">
        <v>958</v>
      </c>
      <c r="I886" s="30"/>
      <c r="J886" s="30" t="s">
        <v>1203</v>
      </c>
      <c r="K886" s="30" t="s">
        <v>820</v>
      </c>
      <c r="L886" s="30" t="s">
        <v>801</v>
      </c>
      <c r="M886" s="30" t="s">
        <v>1120</v>
      </c>
      <c r="N886" s="30" t="s">
        <v>975</v>
      </c>
      <c r="O886" s="30" t="s">
        <v>1097</v>
      </c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</row>
    <row r="887" spans="1:28" ht="12.75" thickBot="1" x14ac:dyDescent="0.25">
      <c r="A887" s="32" t="s">
        <v>26</v>
      </c>
      <c r="B887" s="3" t="s">
        <v>229</v>
      </c>
      <c r="C887" s="5">
        <v>0.5</v>
      </c>
      <c r="D887" s="4">
        <f t="shared" si="44"/>
        <v>8.7999999999999989</v>
      </c>
      <c r="E887" s="30" t="s">
        <v>987</v>
      </c>
      <c r="F887" s="30" t="s">
        <v>577</v>
      </c>
      <c r="G887" s="30" t="s">
        <v>887</v>
      </c>
      <c r="H887" s="30" t="s">
        <v>711</v>
      </c>
      <c r="I887" s="30"/>
      <c r="J887" s="30" t="s">
        <v>840</v>
      </c>
      <c r="K887" s="30" t="s">
        <v>1119</v>
      </c>
      <c r="L887" s="30" t="s">
        <v>1204</v>
      </c>
      <c r="M887" s="30" t="s">
        <v>981</v>
      </c>
      <c r="N887" s="30" t="s">
        <v>788</v>
      </c>
      <c r="O887" s="30" t="s">
        <v>844</v>
      </c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</row>
    <row r="888" spans="1:28" ht="12.75" thickBot="1" x14ac:dyDescent="0.25">
      <c r="A888" s="102" t="s">
        <v>270</v>
      </c>
      <c r="B888" s="103"/>
      <c r="C888" s="9">
        <f>SUM(C874:C887)</f>
        <v>8.7999999999999989</v>
      </c>
      <c r="D888" s="9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2.75" thickBot="1" x14ac:dyDescent="0.25">
      <c r="A889" s="15"/>
      <c r="B889" s="15"/>
      <c r="C889" s="16"/>
      <c r="D889" s="16"/>
    </row>
    <row r="890" spans="1:28" ht="15.75" customHeight="1" thickBot="1" x14ac:dyDescent="0.25">
      <c r="A890" s="15"/>
      <c r="B890" s="15"/>
      <c r="C890" s="16"/>
      <c r="D890" s="16"/>
      <c r="E890" s="102" t="s">
        <v>430</v>
      </c>
      <c r="F890" s="103"/>
      <c r="G890" s="103"/>
      <c r="H890" s="103"/>
      <c r="I890" s="103"/>
      <c r="J890" s="112"/>
      <c r="K890" s="78"/>
      <c r="L890" s="78"/>
      <c r="M890" s="78"/>
    </row>
    <row r="891" spans="1:28" x14ac:dyDescent="0.2">
      <c r="A891" s="73" t="s">
        <v>0</v>
      </c>
      <c r="B891" s="108" t="s">
        <v>2</v>
      </c>
      <c r="C891" s="110" t="s">
        <v>267</v>
      </c>
      <c r="D891" s="97" t="s">
        <v>268</v>
      </c>
      <c r="E891" s="97" t="s">
        <v>423</v>
      </c>
      <c r="F891" s="97" t="s">
        <v>421</v>
      </c>
      <c r="G891" s="97" t="s">
        <v>423</v>
      </c>
      <c r="H891" s="97" t="s">
        <v>421</v>
      </c>
      <c r="I891" s="97" t="s">
        <v>423</v>
      </c>
      <c r="J891" s="97" t="s">
        <v>421</v>
      </c>
      <c r="K891" s="99"/>
      <c r="L891" s="99"/>
      <c r="M891" s="99"/>
    </row>
    <row r="892" spans="1:28" ht="79.5" customHeight="1" thickBot="1" x14ac:dyDescent="0.25">
      <c r="A892" s="74" t="s">
        <v>1</v>
      </c>
      <c r="B892" s="109"/>
      <c r="C892" s="111"/>
      <c r="D892" s="98"/>
      <c r="E892" s="98"/>
      <c r="F892" s="98"/>
      <c r="G892" s="98"/>
      <c r="H892" s="98"/>
      <c r="I892" s="98"/>
      <c r="J892" s="98"/>
      <c r="K892" s="99"/>
      <c r="L892" s="99"/>
      <c r="M892" s="99"/>
    </row>
    <row r="893" spans="1:28" ht="12.75" thickBot="1" x14ac:dyDescent="0.25">
      <c r="A893" s="74" t="s">
        <v>3</v>
      </c>
      <c r="B893" s="3" t="s">
        <v>236</v>
      </c>
      <c r="C893" s="4"/>
      <c r="D893" s="4"/>
      <c r="E893" s="30" t="s">
        <v>784</v>
      </c>
      <c r="F893" s="30"/>
      <c r="G893" s="30"/>
      <c r="H893" s="30"/>
      <c r="I893" s="30"/>
      <c r="J893" s="30" t="s">
        <v>890</v>
      </c>
      <c r="K893" s="39"/>
      <c r="L893" s="39"/>
      <c r="M893" s="39"/>
    </row>
    <row r="894" spans="1:28" ht="12.75" thickBot="1" x14ac:dyDescent="0.25">
      <c r="A894" s="74" t="s">
        <v>4</v>
      </c>
      <c r="B894" s="3" t="s">
        <v>192</v>
      </c>
      <c r="C894" s="5">
        <v>2.6</v>
      </c>
      <c r="D894" s="4">
        <v>2.6</v>
      </c>
      <c r="E894" s="30" t="s">
        <v>864</v>
      </c>
      <c r="F894" s="30" t="s">
        <v>888</v>
      </c>
      <c r="G894" s="30" t="s">
        <v>844</v>
      </c>
      <c r="H894" s="30" t="s">
        <v>518</v>
      </c>
      <c r="I894" s="30" t="s">
        <v>1035</v>
      </c>
      <c r="J894" s="30" t="s">
        <v>688</v>
      </c>
      <c r="K894" s="39"/>
      <c r="L894" s="39"/>
      <c r="M894" s="39"/>
    </row>
    <row r="895" spans="1:28" ht="12.75" thickBot="1" x14ac:dyDescent="0.25">
      <c r="A895" s="74" t="s">
        <v>6</v>
      </c>
      <c r="B895" s="3" t="s">
        <v>7</v>
      </c>
      <c r="C895" s="5">
        <v>0.3</v>
      </c>
      <c r="D895" s="4">
        <f>D894+C895</f>
        <v>2.9</v>
      </c>
      <c r="E895" s="30" t="s">
        <v>810</v>
      </c>
      <c r="F895" s="30" t="s">
        <v>852</v>
      </c>
      <c r="G895" s="30" t="s">
        <v>1202</v>
      </c>
      <c r="H895" s="30" t="s">
        <v>1205</v>
      </c>
      <c r="I895" s="30" t="s">
        <v>538</v>
      </c>
      <c r="J895" s="30" t="s">
        <v>965</v>
      </c>
      <c r="K895" s="39"/>
      <c r="L895" s="39"/>
      <c r="M895" s="39"/>
    </row>
    <row r="896" spans="1:28" ht="12.75" thickBot="1" x14ac:dyDescent="0.25">
      <c r="A896" s="74" t="s">
        <v>8</v>
      </c>
      <c r="B896" s="3" t="s">
        <v>187</v>
      </c>
      <c r="C896" s="5">
        <v>0.4</v>
      </c>
      <c r="D896" s="4">
        <f t="shared" ref="D896:D902" si="45">D895+C896</f>
        <v>3.3</v>
      </c>
      <c r="E896" s="30" t="s">
        <v>1165</v>
      </c>
      <c r="F896" s="30" t="s">
        <v>1206</v>
      </c>
      <c r="G896" s="30" t="s">
        <v>802</v>
      </c>
      <c r="H896" s="30" t="s">
        <v>834</v>
      </c>
      <c r="I896" s="30" t="s">
        <v>1031</v>
      </c>
      <c r="J896" s="30" t="s">
        <v>946</v>
      </c>
      <c r="K896" s="39"/>
      <c r="L896" s="39"/>
      <c r="M896" s="39"/>
    </row>
    <row r="897" spans="1:13" ht="12.75" thickBot="1" x14ac:dyDescent="0.25">
      <c r="A897" s="74" t="s">
        <v>10</v>
      </c>
      <c r="B897" s="3" t="s">
        <v>422</v>
      </c>
      <c r="C897" s="5">
        <v>0.4</v>
      </c>
      <c r="D897" s="4">
        <f t="shared" si="45"/>
        <v>3.6999999999999997</v>
      </c>
      <c r="E897" s="30" t="s">
        <v>940</v>
      </c>
      <c r="F897" s="30" t="s">
        <v>1107</v>
      </c>
      <c r="G897" s="30" t="s">
        <v>808</v>
      </c>
      <c r="H897" s="30" t="s">
        <v>1207</v>
      </c>
      <c r="I897" s="30" t="s">
        <v>1131</v>
      </c>
      <c r="J897" s="30" t="s">
        <v>859</v>
      </c>
      <c r="K897" s="39"/>
      <c r="L897" s="39"/>
      <c r="M897" s="39"/>
    </row>
    <row r="898" spans="1:13" ht="12.75" thickBot="1" x14ac:dyDescent="0.25">
      <c r="A898" s="74" t="s">
        <v>12</v>
      </c>
      <c r="B898" s="3" t="s">
        <v>93</v>
      </c>
      <c r="C898" s="5">
        <v>0.3</v>
      </c>
      <c r="D898" s="4">
        <f t="shared" si="45"/>
        <v>3.9999999999999996</v>
      </c>
      <c r="E898" s="30" t="s">
        <v>837</v>
      </c>
      <c r="F898" s="30" t="s">
        <v>786</v>
      </c>
      <c r="G898" s="30" t="s">
        <v>427</v>
      </c>
      <c r="H898" s="30" t="s">
        <v>1118</v>
      </c>
      <c r="I898" s="30" t="s">
        <v>537</v>
      </c>
      <c r="J898" s="30" t="s">
        <v>699</v>
      </c>
      <c r="K898" s="39"/>
      <c r="L898" s="39"/>
      <c r="M898" s="39"/>
    </row>
    <row r="899" spans="1:13" ht="12.75" thickBot="1" x14ac:dyDescent="0.25">
      <c r="A899" s="74" t="s">
        <v>14</v>
      </c>
      <c r="B899" s="3" t="s">
        <v>227</v>
      </c>
      <c r="C899" s="5">
        <v>1.9</v>
      </c>
      <c r="D899" s="4">
        <f t="shared" si="45"/>
        <v>5.8999999999999995</v>
      </c>
      <c r="E899" s="30" t="s">
        <v>1095</v>
      </c>
      <c r="F899" s="30" t="s">
        <v>780</v>
      </c>
      <c r="G899" s="30" t="s">
        <v>831</v>
      </c>
      <c r="H899" s="30" t="s">
        <v>1117</v>
      </c>
      <c r="I899" s="30" t="s">
        <v>675</v>
      </c>
      <c r="J899" s="30" t="s">
        <v>1158</v>
      </c>
      <c r="K899" s="39"/>
      <c r="L899" s="39"/>
      <c r="M899" s="39"/>
    </row>
    <row r="900" spans="1:13" ht="12.75" thickBot="1" x14ac:dyDescent="0.25">
      <c r="A900" s="74" t="s">
        <v>16</v>
      </c>
      <c r="B900" s="3" t="s">
        <v>228</v>
      </c>
      <c r="C900" s="5">
        <v>0.5</v>
      </c>
      <c r="D900" s="4">
        <f t="shared" si="45"/>
        <v>6.3999999999999995</v>
      </c>
      <c r="E900" s="30" t="s">
        <v>824</v>
      </c>
      <c r="F900" s="30" t="s">
        <v>774</v>
      </c>
      <c r="G900" s="30" t="s">
        <v>1106</v>
      </c>
      <c r="H900" s="30" t="s">
        <v>832</v>
      </c>
      <c r="I900" s="30" t="s">
        <v>1054</v>
      </c>
      <c r="J900" s="30" t="s">
        <v>861</v>
      </c>
      <c r="K900" s="39"/>
      <c r="L900" s="39"/>
      <c r="M900" s="39"/>
    </row>
    <row r="901" spans="1:13" ht="12.75" thickBot="1" x14ac:dyDescent="0.25">
      <c r="A901" s="74" t="s">
        <v>18</v>
      </c>
      <c r="B901" s="3" t="s">
        <v>94</v>
      </c>
      <c r="C901" s="5">
        <v>0.5</v>
      </c>
      <c r="D901" s="4">
        <f t="shared" si="45"/>
        <v>6.8999999999999995</v>
      </c>
      <c r="E901" s="30" t="s">
        <v>938</v>
      </c>
      <c r="F901" s="30" t="s">
        <v>858</v>
      </c>
      <c r="G901" s="30" t="s">
        <v>1108</v>
      </c>
      <c r="H901" s="30" t="s">
        <v>1208</v>
      </c>
      <c r="I901" s="30" t="s">
        <v>681</v>
      </c>
      <c r="J901" s="30" t="s">
        <v>942</v>
      </c>
      <c r="K901" s="39"/>
      <c r="L901" s="39"/>
      <c r="M901" s="39"/>
    </row>
    <row r="902" spans="1:13" ht="12.75" thickBot="1" x14ac:dyDescent="0.25">
      <c r="A902" s="74" t="s">
        <v>20</v>
      </c>
      <c r="B902" s="3" t="s">
        <v>229</v>
      </c>
      <c r="C902" s="5">
        <v>0.5</v>
      </c>
      <c r="D902" s="4">
        <f t="shared" si="45"/>
        <v>7.3999999999999995</v>
      </c>
      <c r="E902" s="30" t="s">
        <v>829</v>
      </c>
      <c r="F902" s="30" t="s">
        <v>838</v>
      </c>
      <c r="G902" s="30" t="s">
        <v>1209</v>
      </c>
      <c r="H902" s="30" t="s">
        <v>846</v>
      </c>
      <c r="I902" s="30" t="s">
        <v>891</v>
      </c>
      <c r="J902" s="30" t="s">
        <v>691</v>
      </c>
      <c r="K902" s="39"/>
      <c r="L902" s="39"/>
      <c r="M902" s="39"/>
    </row>
    <row r="903" spans="1:13" ht="12.75" thickBot="1" x14ac:dyDescent="0.25">
      <c r="A903" s="102" t="s">
        <v>270</v>
      </c>
      <c r="B903" s="103"/>
      <c r="C903" s="9">
        <f>SUM(C893:C902)</f>
        <v>7.3999999999999995</v>
      </c>
      <c r="D903" s="9"/>
    </row>
    <row r="904" spans="1:13" x14ac:dyDescent="0.2">
      <c r="A904" s="15"/>
      <c r="B904" s="15"/>
      <c r="C904" s="16"/>
      <c r="D904" s="16"/>
    </row>
    <row r="905" spans="1:13" x14ac:dyDescent="0.2">
      <c r="C905" s="6"/>
    </row>
    <row r="906" spans="1:13" x14ac:dyDescent="0.2">
      <c r="C906" s="6"/>
    </row>
    <row r="907" spans="1:13" ht="15.75" customHeight="1" x14ac:dyDescent="0.2">
      <c r="C907" s="6"/>
    </row>
    <row r="908" spans="1:13" ht="21" customHeight="1" x14ac:dyDescent="0.2">
      <c r="C908" s="6"/>
    </row>
    <row r="909" spans="1:13" x14ac:dyDescent="0.2">
      <c r="C909" s="6"/>
    </row>
    <row r="910" spans="1:13" x14ac:dyDescent="0.2">
      <c r="C910" s="6"/>
    </row>
    <row r="911" spans="1:13" x14ac:dyDescent="0.2">
      <c r="C911" s="6"/>
    </row>
    <row r="912" spans="1:13" x14ac:dyDescent="0.2">
      <c r="C912" s="6"/>
    </row>
    <row r="913" spans="3:3" x14ac:dyDescent="0.2">
      <c r="C913" s="6"/>
    </row>
    <row r="914" spans="3:3" x14ac:dyDescent="0.2">
      <c r="C914" s="6"/>
    </row>
    <row r="915" spans="3:3" x14ac:dyDescent="0.2">
      <c r="C915" s="6"/>
    </row>
    <row r="916" spans="3:3" x14ac:dyDescent="0.2">
      <c r="C916" s="6"/>
    </row>
    <row r="917" spans="3:3" x14ac:dyDescent="0.2">
      <c r="C917" s="6"/>
    </row>
    <row r="918" spans="3:3" x14ac:dyDescent="0.2">
      <c r="C918" s="6"/>
    </row>
    <row r="919" spans="3:3" x14ac:dyDescent="0.2">
      <c r="C919" s="6"/>
    </row>
    <row r="920" spans="3:3" x14ac:dyDescent="0.2">
      <c r="C920" s="6"/>
    </row>
    <row r="921" spans="3:3" x14ac:dyDescent="0.2">
      <c r="C921" s="6"/>
    </row>
    <row r="922" spans="3:3" x14ac:dyDescent="0.2">
      <c r="C922" s="6"/>
    </row>
    <row r="923" spans="3:3" ht="15.75" customHeight="1" x14ac:dyDescent="0.2">
      <c r="C923" s="6"/>
    </row>
    <row r="924" spans="3:3" ht="34.5" customHeight="1" x14ac:dyDescent="0.2">
      <c r="C924" s="6"/>
    </row>
    <row r="925" spans="3:3" x14ac:dyDescent="0.2">
      <c r="C925" s="6"/>
    </row>
    <row r="926" spans="3:3" x14ac:dyDescent="0.2">
      <c r="C926" s="6"/>
    </row>
    <row r="927" spans="3:3" x14ac:dyDescent="0.2">
      <c r="C927" s="6"/>
    </row>
    <row r="928" spans="3:3" x14ac:dyDescent="0.2">
      <c r="C928" s="6"/>
    </row>
    <row r="929" spans="3:3" x14ac:dyDescent="0.2">
      <c r="C929" s="6"/>
    </row>
    <row r="930" spans="3:3" x14ac:dyDescent="0.2">
      <c r="C930" s="6"/>
    </row>
    <row r="931" spans="3:3" x14ac:dyDescent="0.2">
      <c r="C931" s="6"/>
    </row>
    <row r="932" spans="3:3" x14ac:dyDescent="0.2">
      <c r="C932" s="6"/>
    </row>
    <row r="933" spans="3:3" x14ac:dyDescent="0.2">
      <c r="C933" s="6"/>
    </row>
    <row r="934" spans="3:3" x14ac:dyDescent="0.2">
      <c r="C934" s="6"/>
    </row>
    <row r="935" spans="3:3" ht="12.75" customHeight="1" x14ac:dyDescent="0.2">
      <c r="C935" s="6"/>
    </row>
    <row r="936" spans="3:3" ht="35.25" customHeight="1" x14ac:dyDescent="0.2">
      <c r="C936" s="6"/>
    </row>
    <row r="937" spans="3:3" x14ac:dyDescent="0.2">
      <c r="C937" s="6"/>
    </row>
    <row r="938" spans="3:3" x14ac:dyDescent="0.2">
      <c r="C938" s="6"/>
    </row>
    <row r="939" spans="3:3" x14ac:dyDescent="0.2">
      <c r="C939" s="6"/>
    </row>
    <row r="940" spans="3:3" x14ac:dyDescent="0.2">
      <c r="C940" s="6"/>
    </row>
    <row r="941" spans="3:3" x14ac:dyDescent="0.2">
      <c r="C941" s="6"/>
    </row>
    <row r="942" spans="3:3" x14ac:dyDescent="0.2">
      <c r="C942" s="6"/>
    </row>
    <row r="943" spans="3:3" x14ac:dyDescent="0.2">
      <c r="C943" s="6"/>
    </row>
    <row r="944" spans="3:3" ht="12.75" customHeight="1" x14ac:dyDescent="0.2">
      <c r="C944" s="6"/>
    </row>
    <row r="945" spans="3:3" ht="21.75" customHeight="1" x14ac:dyDescent="0.2">
      <c r="C945" s="6"/>
    </row>
    <row r="946" spans="3:3" x14ac:dyDescent="0.2">
      <c r="C946" s="6"/>
    </row>
    <row r="947" spans="3:3" x14ac:dyDescent="0.2">
      <c r="C947" s="6"/>
    </row>
    <row r="948" spans="3:3" x14ac:dyDescent="0.2">
      <c r="C948" s="6"/>
    </row>
    <row r="949" spans="3:3" x14ac:dyDescent="0.2">
      <c r="C949" s="6"/>
    </row>
    <row r="950" spans="3:3" x14ac:dyDescent="0.2">
      <c r="C950" s="6"/>
    </row>
    <row r="951" spans="3:3" x14ac:dyDescent="0.2">
      <c r="C951" s="6"/>
    </row>
    <row r="952" spans="3:3" x14ac:dyDescent="0.2">
      <c r="C952" s="6"/>
    </row>
    <row r="953" spans="3:3" x14ac:dyDescent="0.2">
      <c r="C953" s="6"/>
    </row>
  </sheetData>
  <mergeCells count="381">
    <mergeCell ref="W872:W873"/>
    <mergeCell ref="X872:X873"/>
    <mergeCell ref="Y872:Y873"/>
    <mergeCell ref="Z872:Z873"/>
    <mergeCell ref="AA872:AA873"/>
    <mergeCell ref="AB872:AB873"/>
    <mergeCell ref="A888:B888"/>
    <mergeCell ref="F856:Z856"/>
    <mergeCell ref="AA856:AB856"/>
    <mergeCell ref="Z857:Z858"/>
    <mergeCell ref="AA857:AA858"/>
    <mergeCell ref="AB857:AB858"/>
    <mergeCell ref="B872:B873"/>
    <mergeCell ref="C872:C873"/>
    <mergeCell ref="D872:D873"/>
    <mergeCell ref="E872:E873"/>
    <mergeCell ref="F872:F873"/>
    <mergeCell ref="G872:G873"/>
    <mergeCell ref="H872:H873"/>
    <mergeCell ref="I872:I873"/>
    <mergeCell ref="J872:J873"/>
    <mergeCell ref="K872:K873"/>
    <mergeCell ref="L872:L873"/>
    <mergeCell ref="M872:M873"/>
    <mergeCell ref="N872:N873"/>
    <mergeCell ref="O872:O873"/>
    <mergeCell ref="P872:P873"/>
    <mergeCell ref="Q872:Q873"/>
    <mergeCell ref="R872:R873"/>
    <mergeCell ref="S872:S873"/>
    <mergeCell ref="T872:T873"/>
    <mergeCell ref="U872:U873"/>
    <mergeCell ref="V872:V873"/>
    <mergeCell ref="Q857:Q858"/>
    <mergeCell ref="R857:R858"/>
    <mergeCell ref="S857:S858"/>
    <mergeCell ref="T857:T858"/>
    <mergeCell ref="U857:U858"/>
    <mergeCell ref="V857:V858"/>
    <mergeCell ref="W857:W858"/>
    <mergeCell ref="X857:X858"/>
    <mergeCell ref="Y857:Y858"/>
    <mergeCell ref="O709:O710"/>
    <mergeCell ref="P709:P710"/>
    <mergeCell ref="G857:G858"/>
    <mergeCell ref="H857:H858"/>
    <mergeCell ref="I857:I858"/>
    <mergeCell ref="J857:J858"/>
    <mergeCell ref="K857:K858"/>
    <mergeCell ref="L857:L858"/>
    <mergeCell ref="M857:M858"/>
    <mergeCell ref="N857:N858"/>
    <mergeCell ref="O857:O858"/>
    <mergeCell ref="P857:P858"/>
    <mergeCell ref="G748:G749"/>
    <mergeCell ref="H748:H749"/>
    <mergeCell ref="I748:I749"/>
    <mergeCell ref="J748:J749"/>
    <mergeCell ref="G728:G729"/>
    <mergeCell ref="H728:H729"/>
    <mergeCell ref="N709:N710"/>
    <mergeCell ref="L709:L710"/>
    <mergeCell ref="M709:M710"/>
    <mergeCell ref="G833:H833"/>
    <mergeCell ref="G709:G710"/>
    <mergeCell ref="J819:J820"/>
    <mergeCell ref="F365:F366"/>
    <mergeCell ref="G365:G366"/>
    <mergeCell ref="D224:D225"/>
    <mergeCell ref="B256:B257"/>
    <mergeCell ref="C256:C257"/>
    <mergeCell ref="D256:D257"/>
    <mergeCell ref="B440:B441"/>
    <mergeCell ref="C440:C441"/>
    <mergeCell ref="A362:B362"/>
    <mergeCell ref="B396:B397"/>
    <mergeCell ref="C396:C397"/>
    <mergeCell ref="D333:D334"/>
    <mergeCell ref="A275:B275"/>
    <mergeCell ref="B279:B280"/>
    <mergeCell ref="C279:C280"/>
    <mergeCell ref="A304:B304"/>
    <mergeCell ref="B308:B309"/>
    <mergeCell ref="C308:C309"/>
    <mergeCell ref="E308:E309"/>
    <mergeCell ref="F308:F309"/>
    <mergeCell ref="E333:E334"/>
    <mergeCell ref="F333:F334"/>
    <mergeCell ref="F440:F441"/>
    <mergeCell ref="A238:B238"/>
    <mergeCell ref="B8:B9"/>
    <mergeCell ref="A220:B220"/>
    <mergeCell ref="B224:B225"/>
    <mergeCell ref="C224:C225"/>
    <mergeCell ref="A415:B415"/>
    <mergeCell ref="B417:B418"/>
    <mergeCell ref="K709:K710"/>
    <mergeCell ref="A31:B31"/>
    <mergeCell ref="B33:B34"/>
    <mergeCell ref="C33:C34"/>
    <mergeCell ref="C157:C158"/>
    <mergeCell ref="A105:B105"/>
    <mergeCell ref="B109:B110"/>
    <mergeCell ref="C109:C110"/>
    <mergeCell ref="A128:B128"/>
    <mergeCell ref="B132:B133"/>
    <mergeCell ref="C132:C133"/>
    <mergeCell ref="C417:C418"/>
    <mergeCell ref="A436:B436"/>
    <mergeCell ref="A329:B329"/>
    <mergeCell ref="B333:B334"/>
    <mergeCell ref="C333:C334"/>
    <mergeCell ref="A394:B394"/>
    <mergeCell ref="E365:E366"/>
    <mergeCell ref="A52:B52"/>
    <mergeCell ref="B56:B57"/>
    <mergeCell ref="C56:C57"/>
    <mergeCell ref="D56:D57"/>
    <mergeCell ref="A79:B79"/>
    <mergeCell ref="B83:B84"/>
    <mergeCell ref="C83:C84"/>
    <mergeCell ref="D83:D84"/>
    <mergeCell ref="A177:B177"/>
    <mergeCell ref="A153:B153"/>
    <mergeCell ref="B157:B158"/>
    <mergeCell ref="D157:D158"/>
    <mergeCell ref="D132:D133"/>
    <mergeCell ref="D109:D110"/>
    <mergeCell ref="B240:B241"/>
    <mergeCell ref="C240:C241"/>
    <mergeCell ref="D240:D241"/>
    <mergeCell ref="A252:B252"/>
    <mergeCell ref="D207:D208"/>
    <mergeCell ref="A203:B203"/>
    <mergeCell ref="B207:B208"/>
    <mergeCell ref="C207:C208"/>
    <mergeCell ref="A564:B564"/>
    <mergeCell ref="D459:D460"/>
    <mergeCell ref="D440:D441"/>
    <mergeCell ref="D417:D418"/>
    <mergeCell ref="D396:D397"/>
    <mergeCell ref="D308:D309"/>
    <mergeCell ref="D279:D280"/>
    <mergeCell ref="D709:D710"/>
    <mergeCell ref="D673:D674"/>
    <mergeCell ref="D652:D653"/>
    <mergeCell ref="D524:D525"/>
    <mergeCell ref="D494:D495"/>
    <mergeCell ref="B652:B653"/>
    <mergeCell ref="C652:C653"/>
    <mergeCell ref="A455:B455"/>
    <mergeCell ref="B459:B460"/>
    <mergeCell ref="C459:C460"/>
    <mergeCell ref="A490:B490"/>
    <mergeCell ref="B494:B495"/>
    <mergeCell ref="C494:C495"/>
    <mergeCell ref="B566:B567"/>
    <mergeCell ref="C566:C567"/>
    <mergeCell ref="C524:C525"/>
    <mergeCell ref="A520:B520"/>
    <mergeCell ref="B524:B525"/>
    <mergeCell ref="C728:C729"/>
    <mergeCell ref="D857:D858"/>
    <mergeCell ref="D835:D836"/>
    <mergeCell ref="A853:B853"/>
    <mergeCell ref="B857:B858"/>
    <mergeCell ref="C857:C858"/>
    <mergeCell ref="A869:B869"/>
    <mergeCell ref="A798:B798"/>
    <mergeCell ref="B835:B836"/>
    <mergeCell ref="C835:C836"/>
    <mergeCell ref="B819:B820"/>
    <mergeCell ref="C819:C820"/>
    <mergeCell ref="D819:D820"/>
    <mergeCell ref="D783:D784"/>
    <mergeCell ref="D763:D764"/>
    <mergeCell ref="D748:D749"/>
    <mergeCell ref="D728:D729"/>
    <mergeCell ref="E33:E34"/>
    <mergeCell ref="F33:F34"/>
    <mergeCell ref="E56:E57"/>
    <mergeCell ref="F56:F57"/>
    <mergeCell ref="E8:E9"/>
    <mergeCell ref="C1:D1"/>
    <mergeCell ref="C4:D4"/>
    <mergeCell ref="D33:D34"/>
    <mergeCell ref="D8:D9"/>
    <mergeCell ref="C8:C9"/>
    <mergeCell ref="F8:F9"/>
    <mergeCell ref="E83:E84"/>
    <mergeCell ref="F83:F84"/>
    <mergeCell ref="E109:E110"/>
    <mergeCell ref="F109:F110"/>
    <mergeCell ref="E132:E133"/>
    <mergeCell ref="F132:F133"/>
    <mergeCell ref="E157:E158"/>
    <mergeCell ref="F157:F158"/>
    <mergeCell ref="E181:E182"/>
    <mergeCell ref="F181:F182"/>
    <mergeCell ref="A130:F130"/>
    <mergeCell ref="B181:B182"/>
    <mergeCell ref="C181:C182"/>
    <mergeCell ref="D181:D182"/>
    <mergeCell ref="E207:E208"/>
    <mergeCell ref="F207:F208"/>
    <mergeCell ref="E224:E225"/>
    <mergeCell ref="F224:F225"/>
    <mergeCell ref="E240:E241"/>
    <mergeCell ref="F240:F241"/>
    <mergeCell ref="E256:E257"/>
    <mergeCell ref="F256:F257"/>
    <mergeCell ref="E279:E280"/>
    <mergeCell ref="F279:F280"/>
    <mergeCell ref="E835:E836"/>
    <mergeCell ref="F835:F836"/>
    <mergeCell ref="E857:E858"/>
    <mergeCell ref="F857:F858"/>
    <mergeCell ref="E709:E710"/>
    <mergeCell ref="F709:F710"/>
    <mergeCell ref="E728:E729"/>
    <mergeCell ref="F728:F729"/>
    <mergeCell ref="E748:E749"/>
    <mergeCell ref="F748:F749"/>
    <mergeCell ref="E763:E764"/>
    <mergeCell ref="F763:F764"/>
    <mergeCell ref="E783:E784"/>
    <mergeCell ref="F783:F784"/>
    <mergeCell ref="F800:F801"/>
    <mergeCell ref="F819:F820"/>
    <mergeCell ref="E819:E820"/>
    <mergeCell ref="L56:L57"/>
    <mergeCell ref="M56:M57"/>
    <mergeCell ref="N56:N57"/>
    <mergeCell ref="G109:G110"/>
    <mergeCell ref="H109:H110"/>
    <mergeCell ref="I109:I110"/>
    <mergeCell ref="J109:J110"/>
    <mergeCell ref="K109:K110"/>
    <mergeCell ref="L109:L110"/>
    <mergeCell ref="G56:G57"/>
    <mergeCell ref="H56:H57"/>
    <mergeCell ref="I56:I57"/>
    <mergeCell ref="J56:J57"/>
    <mergeCell ref="K56:K57"/>
    <mergeCell ref="J83:J84"/>
    <mergeCell ref="I8:I9"/>
    <mergeCell ref="J8:J9"/>
    <mergeCell ref="I33:I34"/>
    <mergeCell ref="J33:J34"/>
    <mergeCell ref="G224:G225"/>
    <mergeCell ref="H224:H225"/>
    <mergeCell ref="I224:I225"/>
    <mergeCell ref="G157:G158"/>
    <mergeCell ref="H157:H158"/>
    <mergeCell ref="I157:I158"/>
    <mergeCell ref="J157:J158"/>
    <mergeCell ref="G181:G182"/>
    <mergeCell ref="H181:H182"/>
    <mergeCell ref="I181:I182"/>
    <mergeCell ref="J181:J182"/>
    <mergeCell ref="G8:G9"/>
    <mergeCell ref="G33:G34"/>
    <mergeCell ref="H8:H9"/>
    <mergeCell ref="H33:H34"/>
    <mergeCell ref="G83:G84"/>
    <mergeCell ref="H83:H84"/>
    <mergeCell ref="G132:G133"/>
    <mergeCell ref="H132:H133"/>
    <mergeCell ref="I83:I84"/>
    <mergeCell ref="L157:L158"/>
    <mergeCell ref="J308:J309"/>
    <mergeCell ref="H396:H397"/>
    <mergeCell ref="I396:I397"/>
    <mergeCell ref="G256:G257"/>
    <mergeCell ref="H256:H257"/>
    <mergeCell ref="G308:G309"/>
    <mergeCell ref="H308:H309"/>
    <mergeCell ref="I308:I309"/>
    <mergeCell ref="G279:G280"/>
    <mergeCell ref="H279:H280"/>
    <mergeCell ref="I279:I280"/>
    <mergeCell ref="J279:J280"/>
    <mergeCell ref="K279:K280"/>
    <mergeCell ref="K181:K182"/>
    <mergeCell ref="L181:L182"/>
    <mergeCell ref="M459:M460"/>
    <mergeCell ref="N459:N460"/>
    <mergeCell ref="G396:G397"/>
    <mergeCell ref="G417:G418"/>
    <mergeCell ref="E459:E460"/>
    <mergeCell ref="F459:F460"/>
    <mergeCell ref="E652:E653"/>
    <mergeCell ref="F652:F653"/>
    <mergeCell ref="E673:E674"/>
    <mergeCell ref="F673:F674"/>
    <mergeCell ref="E524:O525"/>
    <mergeCell ref="E494:G495"/>
    <mergeCell ref="G459:G460"/>
    <mergeCell ref="H459:H460"/>
    <mergeCell ref="I459:I460"/>
    <mergeCell ref="J459:J460"/>
    <mergeCell ref="K459:K460"/>
    <mergeCell ref="L459:L460"/>
    <mergeCell ref="G673:G674"/>
    <mergeCell ref="E396:E397"/>
    <mergeCell ref="F396:F397"/>
    <mergeCell ref="E417:E418"/>
    <mergeCell ref="F417:F418"/>
    <mergeCell ref="E440:E441"/>
    <mergeCell ref="E692:E693"/>
    <mergeCell ref="G819:G820"/>
    <mergeCell ref="H819:H820"/>
    <mergeCell ref="I819:I820"/>
    <mergeCell ref="B800:B801"/>
    <mergeCell ref="C800:C801"/>
    <mergeCell ref="D800:D801"/>
    <mergeCell ref="E800:E801"/>
    <mergeCell ref="A815:B815"/>
    <mergeCell ref="A744:B744"/>
    <mergeCell ref="B748:B749"/>
    <mergeCell ref="C748:C749"/>
    <mergeCell ref="F692:F693"/>
    <mergeCell ref="A705:B705"/>
    <mergeCell ref="H709:H710"/>
    <mergeCell ref="I709:I710"/>
    <mergeCell ref="A759:B759"/>
    <mergeCell ref="B763:B764"/>
    <mergeCell ref="C763:C764"/>
    <mergeCell ref="A779:B779"/>
    <mergeCell ref="B783:B784"/>
    <mergeCell ref="C783:C784"/>
    <mergeCell ref="A724:B724"/>
    <mergeCell ref="B728:B729"/>
    <mergeCell ref="A903:B903"/>
    <mergeCell ref="E890:J890"/>
    <mergeCell ref="B365:B366"/>
    <mergeCell ref="C365:C366"/>
    <mergeCell ref="D365:D366"/>
    <mergeCell ref="E871:O871"/>
    <mergeCell ref="B891:B892"/>
    <mergeCell ref="C891:C892"/>
    <mergeCell ref="D891:D892"/>
    <mergeCell ref="E891:E892"/>
    <mergeCell ref="F891:F892"/>
    <mergeCell ref="G891:G892"/>
    <mergeCell ref="H891:H892"/>
    <mergeCell ref="I891:I892"/>
    <mergeCell ref="J891:J892"/>
    <mergeCell ref="K891:K892"/>
    <mergeCell ref="L891:L892"/>
    <mergeCell ref="M891:M892"/>
    <mergeCell ref="D692:D693"/>
    <mergeCell ref="B709:B710"/>
    <mergeCell ref="C709:C710"/>
    <mergeCell ref="B692:B693"/>
    <mergeCell ref="C692:C693"/>
    <mergeCell ref="A831:B831"/>
    <mergeCell ref="J709:J710"/>
    <mergeCell ref="K33:K34"/>
    <mergeCell ref="G763:G764"/>
    <mergeCell ref="H763:H764"/>
    <mergeCell ref="I763:I764"/>
    <mergeCell ref="H673:H674"/>
    <mergeCell ref="G692:G693"/>
    <mergeCell ref="D566:D567"/>
    <mergeCell ref="A606:B606"/>
    <mergeCell ref="E566:L567"/>
    <mergeCell ref="B608:B609"/>
    <mergeCell ref="C608:C609"/>
    <mergeCell ref="D608:D609"/>
    <mergeCell ref="E608:L609"/>
    <mergeCell ref="A648:B648"/>
    <mergeCell ref="J763:J764"/>
    <mergeCell ref="A669:B669"/>
    <mergeCell ref="B673:B674"/>
    <mergeCell ref="C673:C674"/>
    <mergeCell ref="A690:B690"/>
    <mergeCell ref="L279:L280"/>
    <mergeCell ref="G440:G441"/>
    <mergeCell ref="H440:H441"/>
    <mergeCell ref="K157:K158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Maršrutai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2020-11-23T08:05:22Z</dcterms:modified>
</cp:coreProperties>
</file>