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rvirbaliene\Desktop\TARYBA 2024\2024-05-30\2024-05-30 sprendimai\"/>
    </mc:Choice>
  </mc:AlternateContent>
  <xr:revisionPtr revIDLastSave="0" documentId="13_ncr:1_{75AF2340-3F2B-451C-8C73-C2517371829E}" xr6:coauthVersionLast="47" xr6:coauthVersionMax="47" xr10:uidLastSave="{00000000-0000-0000-0000-000000000000}"/>
  <bookViews>
    <workbookView xWindow="-120" yWindow="-120" windowWidth="29040" windowHeight="15840" xr2:uid="{00000000-000D-0000-FFFF-FFFF00000000}"/>
  </bookViews>
  <sheets>
    <sheet name="Ataskaita" sheetId="1" r:id="rId1"/>
    <sheet name="Priskirtos priemonės" sheetId="2" r:id="rId2"/>
  </sheets>
  <definedNames>
    <definedName name="_ftn1" localSheetId="0">Ataskaita!$B$529</definedName>
    <definedName name="_ftn10" localSheetId="0">Ataskaita!$B$538</definedName>
    <definedName name="_ftn11" localSheetId="0">Ataskaita!$B$539</definedName>
    <definedName name="_ftn12" localSheetId="0">Ataskaita!$B$540</definedName>
    <definedName name="_ftn13" localSheetId="0">Ataskaita!$B$541</definedName>
    <definedName name="_ftn14" localSheetId="0">Ataskaita!$B$542</definedName>
    <definedName name="_ftn15" localSheetId="0">Ataskaita!$B$543</definedName>
    <definedName name="_ftn16" localSheetId="0">Ataskaita!$B$544</definedName>
    <definedName name="_ftn17" localSheetId="0">Ataskaita!$B$545</definedName>
    <definedName name="_ftn18" localSheetId="0">Ataskaita!$B$546</definedName>
    <definedName name="_ftn19" localSheetId="0">Ataskaita!$B$547</definedName>
    <definedName name="_ftn2" localSheetId="0">Ataskaita!$B$530</definedName>
    <definedName name="_ftn20" localSheetId="0">Ataskaita!$B$548</definedName>
    <definedName name="_ftn21" localSheetId="0">Ataskaita!$B$549</definedName>
    <definedName name="_ftn22" localSheetId="0">Ataskaita!$B$550</definedName>
    <definedName name="_ftn23" localSheetId="0">Ataskaita!$B$551</definedName>
    <definedName name="_ftn24" localSheetId="0">Ataskaita!$B$552</definedName>
    <definedName name="_ftn25" localSheetId="0">Ataskaita!$B$553</definedName>
    <definedName name="_ftn26" localSheetId="0">Ataskaita!$B$554</definedName>
    <definedName name="_ftn27" localSheetId="0">Ataskaita!$B$555</definedName>
    <definedName name="_ftn28" localSheetId="0">Ataskaita!$B$556</definedName>
    <definedName name="_ftn29" localSheetId="0">Ataskaita!$B$557</definedName>
    <definedName name="_ftn3" localSheetId="0">Ataskaita!$B$531</definedName>
    <definedName name="_ftn30" localSheetId="0">Ataskaita!$B$558</definedName>
    <definedName name="_ftn31" localSheetId="0">Ataskaita!$B$559</definedName>
    <definedName name="_ftn32" localSheetId="0">Ataskaita!$B$560</definedName>
    <definedName name="_ftn4" localSheetId="0">Ataskaita!$B$532</definedName>
    <definedName name="_ftn5" localSheetId="0">Ataskaita!$B$533</definedName>
    <definedName name="_ftn6" localSheetId="0">Ataskaita!$B$534</definedName>
    <definedName name="_ftn7" localSheetId="0">Ataskaita!$B$535</definedName>
    <definedName name="_ftn8" localSheetId="0">Ataskaita!$B$536</definedName>
    <definedName name="_ftn9" localSheetId="0">Ataskaita!$B$537</definedName>
    <definedName name="_ftnref1" localSheetId="0">Ataskaita!$I$35</definedName>
    <definedName name="_ftnref10" localSheetId="0">Ataskaita!$J$145</definedName>
    <definedName name="_ftnref11" localSheetId="0">Ataskaita!$J$152</definedName>
    <definedName name="_ftnref12" localSheetId="0">Ataskaita!$J$154</definedName>
    <definedName name="_ftnref13" localSheetId="0">Ataskaita!$J$176</definedName>
    <definedName name="_ftnref14" localSheetId="0">Ataskaita!$J$180</definedName>
    <definedName name="_ftnref15" localSheetId="0">Ataskaita!$J$184</definedName>
    <definedName name="_ftnref16" localSheetId="0">Ataskaita!$J$188</definedName>
    <definedName name="_ftnref17" localSheetId="0">Ataskaita!$J$190</definedName>
    <definedName name="_ftnref18" localSheetId="0">Ataskaita!$J$192</definedName>
    <definedName name="_ftnref19" localSheetId="0">Ataskaita!$J$218</definedName>
    <definedName name="_ftnref2" localSheetId="0">Ataskaita!$H$45</definedName>
    <definedName name="_ftnref20" localSheetId="0">Ataskaita!$J$247</definedName>
    <definedName name="_ftnref21" localSheetId="0">Ataskaita!$J$251</definedName>
    <definedName name="_ftnref22" localSheetId="0">Ataskaita!$J$259</definedName>
    <definedName name="_ftnref23" localSheetId="0">Ataskaita!$J$281</definedName>
    <definedName name="_ftnref24" localSheetId="0">Ataskaita!$J$361</definedName>
    <definedName name="_ftnref25" localSheetId="0">Ataskaita!$J$363</definedName>
    <definedName name="_ftnref26" localSheetId="0">Ataskaita!$J$365</definedName>
    <definedName name="_ftnref27" localSheetId="0">Ataskaita!$J$371</definedName>
    <definedName name="_ftnref28" localSheetId="0">Ataskaita!$H$387</definedName>
    <definedName name="_ftnref29" localSheetId="0">Ataskaita!$J$395</definedName>
    <definedName name="_ftnref3" localSheetId="0">Ataskaita!$J$63</definedName>
    <definedName name="_ftnref30" localSheetId="0">Ataskaita!$J$397</definedName>
    <definedName name="_ftnref31" localSheetId="0">Ataskaita!$J$405</definedName>
    <definedName name="_ftnref32" localSheetId="0">Ataskaita!$J$409</definedName>
    <definedName name="_ftnref4" localSheetId="0">Ataskaita!$J$76</definedName>
    <definedName name="_ftnref5" localSheetId="0">Ataskaita!$J$78</definedName>
    <definedName name="_ftnref6" localSheetId="0">Ataskaita!$H$143</definedName>
    <definedName name="_ftnref7" localSheetId="0">Ataskaita!$I$143</definedName>
    <definedName name="_ftnref8" localSheetId="0">Ataskaita!$J$143</definedName>
    <definedName name="_ftnref9" localSheetId="0">Ataskaita!$I$145</definedName>
    <definedName name="Google_Sheet_Link_1022462653_1816882184" hidden="1">_ftn32</definedName>
    <definedName name="Google_Sheet_Link_1033045241_1816882184" hidden="1">_ftnref19</definedName>
    <definedName name="Google_Sheet_Link_1045413186_1816882184" hidden="1">_ftnref12</definedName>
    <definedName name="Google_Sheet_Link_1051607846_1816882184" hidden="1">_ftnref17</definedName>
    <definedName name="Google_Sheet_Link_1066920035_1816882184" hidden="1">_ftnref26</definedName>
    <definedName name="Google_Sheet_Link_1156956492_1816882184" hidden="1">_ftnref28</definedName>
    <definedName name="Google_Sheet_Link_1181389008_1816882184" hidden="1">_ftnref5</definedName>
    <definedName name="Google_Sheet_Link_120251964_1816882184" hidden="1">_ftnref32</definedName>
    <definedName name="Google_Sheet_Link_121636531_1816882184" hidden="1">_ftnref16</definedName>
    <definedName name="Google_Sheet_Link_1221897219_1816882184" hidden="1">_ftnref29</definedName>
    <definedName name="Google_Sheet_Link_124227472_1816882184" hidden="1">_ftn27</definedName>
    <definedName name="Google_Sheet_Link_1260616184_1816882184" hidden="1">_ftn7</definedName>
    <definedName name="Google_Sheet_Link_1276433567_1816882184" hidden="1">_ftn4</definedName>
    <definedName name="Google_Sheet_Link_12845387_1816882184" hidden="1">_ftn9</definedName>
    <definedName name="Google_Sheet_Link_1285412044_1816882184" hidden="1">_ftnref22</definedName>
    <definedName name="Google_Sheet_Link_1305509541_1816882184" hidden="1">_ftn19</definedName>
    <definedName name="Google_Sheet_Link_1318173084_1816882184" hidden="1">_ftn12</definedName>
    <definedName name="Google_Sheet_Link_1326060745_1816882184" hidden="1">_ftn18</definedName>
    <definedName name="Google_Sheet_Link_1353413017_1816882184" hidden="1">_ftn13</definedName>
    <definedName name="Google_Sheet_Link_1358868894_1816882184" hidden="1">_ftn8</definedName>
    <definedName name="Google_Sheet_Link_1410085420_1816882184" hidden="1">_ftnref11</definedName>
    <definedName name="Google_Sheet_Link_1434335159_1816882184" hidden="1">_ftn15</definedName>
    <definedName name="Google_Sheet_Link_1491564075_1816882184" hidden="1">_ftn14</definedName>
    <definedName name="Google_Sheet_Link_1531409156_1816882184" hidden="1">_ftn26</definedName>
    <definedName name="Google_Sheet_Link_1544296356_1816882184" hidden="1">_ftn3</definedName>
    <definedName name="Google_Sheet_Link_1594226028_1816882184" hidden="1">_ftnref21</definedName>
    <definedName name="Google_Sheet_Link_1612181850_1816882184" hidden="1">_ftnref4</definedName>
    <definedName name="Google_Sheet_Link_1622197771_1816882184" hidden="1">_ftn21</definedName>
    <definedName name="Google_Sheet_Link_1658456873_1816882184" hidden="1">_ftnref6</definedName>
    <definedName name="Google_Sheet_Link_1664852230_1816882184" hidden="1">_ftn29</definedName>
    <definedName name="Google_Sheet_Link_1689243531_1816882184" hidden="1">_ftn23</definedName>
    <definedName name="Google_Sheet_Link_170112682_1816882184" hidden="1">_ftn22</definedName>
    <definedName name="Google_Sheet_Link_172689069_1816882184" hidden="1">_ftnref7</definedName>
    <definedName name="Google_Sheet_Link_1843886446_1816882184" hidden="1">_ftnref14</definedName>
    <definedName name="Google_Sheet_Link_1857905821_1816882184" hidden="1">_ftn20</definedName>
    <definedName name="Google_Sheet_Link_1897678453_1816882184" hidden="1">_ftnref30</definedName>
    <definedName name="Google_Sheet_Link_1953297416_1816882184" hidden="1">_ftnref24</definedName>
    <definedName name="Google_Sheet_Link_1956761906_1816882184" hidden="1">_ftnref1</definedName>
    <definedName name="Google_Sheet_Link_1961358424_1816882184" hidden="1">_ftnref15</definedName>
    <definedName name="Google_Sheet_Link_230008810_1816882184" hidden="1">_ftn31</definedName>
    <definedName name="Google_Sheet_Link_281379772_1816882184" hidden="1">_ftnref25</definedName>
    <definedName name="Google_Sheet_Link_336995803_1816882184" hidden="1">_ftnref10</definedName>
    <definedName name="Google_Sheet_Link_395835948_1816882184" hidden="1">_ftn16</definedName>
    <definedName name="Google_Sheet_Link_431619479_1816882184" hidden="1">_ftn6</definedName>
    <definedName name="Google_Sheet_Link_444343642_1816882184" hidden="1">_ftnref18</definedName>
    <definedName name="Google_Sheet_Link_473600285_1816882184" hidden="1">_ftnref31</definedName>
    <definedName name="Google_Sheet_Link_481832683_1816882184" hidden="1">_ftnref9</definedName>
    <definedName name="Google_Sheet_Link_531206346_1816882184" hidden="1">_ftn11</definedName>
    <definedName name="Google_Sheet_Link_542852821_1816882184" hidden="1">_ftn17</definedName>
    <definedName name="Google_Sheet_Link_619058742_1816882184" hidden="1">_ftnref2</definedName>
    <definedName name="Google_Sheet_Link_664392546_1816882184" hidden="1">_ftn2</definedName>
    <definedName name="Google_Sheet_Link_668907605_1816882184" hidden="1">_ftnref23</definedName>
    <definedName name="Google_Sheet_Link_672633769_1816882184" hidden="1">_ftn30</definedName>
    <definedName name="Google_Sheet_Link_675092499_1816882184" hidden="1">_ftnref8</definedName>
    <definedName name="Google_Sheet_Link_715611778_1816882184" hidden="1">_ftn10</definedName>
    <definedName name="Google_Sheet_Link_735933129_1816882184" hidden="1">_ftnref13</definedName>
    <definedName name="Google_Sheet_Link_772636919_1816882184" hidden="1">_ftn5</definedName>
    <definedName name="Google_Sheet_Link_793835377_1816882184" hidden="1">_ftn1</definedName>
    <definedName name="Google_Sheet_Link_825576024_1816882184" hidden="1">_ftnref27</definedName>
    <definedName name="Google_Sheet_Link_876548686_1816882184" hidden="1">_ftn25</definedName>
    <definedName name="Google_Sheet_Link_907665612_1816882184" hidden="1">_ftnref20</definedName>
    <definedName name="Google_Sheet_Link_972376040_1816882184" hidden="1">_ftn24</definedName>
    <definedName name="Google_Sheet_Link_979105095_1816882184" hidden="1">_ftn28</definedName>
    <definedName name="Google_Sheet_Link_98137142_1816882184" hidden="1">_ftnref3</definedName>
    <definedName name="_xlnm.Print_Area" localSheetId="0">Ataskaita!$A$1:$M$526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6nzyTXgPrGvbIzwQDSvyFHJh1lEbuMTyBk8pkr/FD7I="/>
    </ext>
  </extLst>
</workbook>
</file>

<file path=xl/calcChain.xml><?xml version="1.0" encoding="utf-8"?>
<calcChain xmlns="http://schemas.openxmlformats.org/spreadsheetml/2006/main">
  <c r="N526" i="1" l="1"/>
  <c r="N410" i="1"/>
  <c r="N245" i="1"/>
  <c r="N149" i="1"/>
  <c r="K152" i="1"/>
</calcChain>
</file>

<file path=xl/sharedStrings.xml><?xml version="1.0" encoding="utf-8"?>
<sst xmlns="http://schemas.openxmlformats.org/spreadsheetml/2006/main" count="1964" uniqueCount="1255">
  <si>
    <t xml:space="preserve">PATVIRTINTA    </t>
  </si>
  <si>
    <t xml:space="preserve">Rokiškio rajono savivaldybės tarybos </t>
  </si>
  <si>
    <t xml:space="preserve">ROKIŠKIO RAJONO SAVIVALDYBĖS STRATEGINIO PLĖTROS PLANO IKI 2030 METŲ </t>
  </si>
  <si>
    <t>Eil. Nr.</t>
  </si>
  <si>
    <t xml:space="preserve">Prie-monės kodas </t>
  </si>
  <si>
    <t>Priemonė</t>
  </si>
  <si>
    <t>Koordinato-rius (pagrindinis vykdytojas)</t>
  </si>
  <si>
    <t>Priemonių vykdytojas (-ai)</t>
  </si>
  <si>
    <t>Stebėsenos rodiklis</t>
  </si>
  <si>
    <t>Reikšmė</t>
  </si>
  <si>
    <t>Faktinė reikšmė 2023 metai</t>
  </si>
  <si>
    <t>Panaudota lėšų ataskaitiniais 2023 metais, tūkst. Eur</t>
  </si>
  <si>
    <t>Pastabos, paaiškinimai</t>
  </si>
  <si>
    <t>Rodiklio Nr.</t>
  </si>
  <si>
    <t>Rodiklio pavadinimas (matavimo vienetas)</t>
  </si>
  <si>
    <t>Pradinė reikšmė (metai)</t>
  </si>
  <si>
    <t>Tarpinė siektina reikšmė (2025 m. arba per 2023-2025 m.)</t>
  </si>
  <si>
    <t>Galutinė siektina reikšmė (2030 m.)</t>
  </si>
  <si>
    <t>1.1.1.1.</t>
  </si>
  <si>
    <t>Komercinės, pramoninės paskirties žemės sklypų suformavimas</t>
  </si>
  <si>
    <t>RRSA Architektūros ir paveldosaugos skyrius (APS)</t>
  </si>
  <si>
    <t>x</t>
  </si>
  <si>
    <t>P-1.1.1.1-1</t>
  </si>
  <si>
    <t>Suformuotų komercinės, pramoninės paskirties žemės sklypų skaičius (vnt. per laikotarpį)</t>
  </si>
  <si>
    <t>2023 metais žemės sklypų formavimo ir pertvarkymo projektais suformuotas vienas naujas komercinės paskirties žemės sklypas.</t>
  </si>
  <si>
    <t>(per 2023-2025 m.)</t>
  </si>
  <si>
    <t>(per 2023-2030 m.)</t>
  </si>
  <si>
    <t>1.1.1.2.</t>
  </si>
  <si>
    <t>Verslo aplinkos ir investicijų pritraukimo tyrimų vykdymas</t>
  </si>
  <si>
    <t>RRSA SPIS</t>
  </si>
  <si>
    <t>VšĮ Rokiškio turizmo ir verslo informacijos centras (Rokiškio TVIC)</t>
  </si>
  <si>
    <t>P-1.1.1.2-1</t>
  </si>
  <si>
    <t>Atliktų tyrimų skaičius (vnt. per laikotarpį)</t>
  </si>
  <si>
    <t>1.1.1.3.</t>
  </si>
  <si>
    <t>Strategijos investuotojų pritraukimui Panevėžio regione parengimas, bendradarbiaujant su Panevėžio regiono savivaldybėmis (Funkcinės zonos savivaldybėmis)</t>
  </si>
  <si>
    <t>Rokiškio TVIC</t>
  </si>
  <si>
    <t>P-1.1.1.3-1</t>
  </si>
  <si>
    <t>Parengta ir įgyvendinta strategija</t>
  </si>
  <si>
    <t xml:space="preserve">Parengta </t>
  </si>
  <si>
    <t>Parengta ir įgyvendinta</t>
  </si>
  <si>
    <t>1.1.1.4.</t>
  </si>
  <si>
    <t>Investicijų pritraukimui ir (ar) verslo plėtrai patrauklių, komercinės ir (ar) pramoninės paskirties teritorijų vystymas, reikalingos infrastruktūros sukūrimas jose</t>
  </si>
  <si>
    <t>RRSA APS,  Rokiškio TVIC</t>
  </si>
  <si>
    <t>P-1.1.1.4-1</t>
  </si>
  <si>
    <t>Išvystytų teritorijų plotas (ha per laikotarpį)</t>
  </si>
  <si>
    <t>P-1.1.1.4-2</t>
  </si>
  <si>
    <t>Pritrauktų investuotojų skaičius (vnt. iš viso)</t>
  </si>
  <si>
    <t>(2025 m. pabaigoje)</t>
  </si>
  <si>
    <t>(2030 m. pabaigoje)</t>
  </si>
  <si>
    <t>1.1.1.5.</t>
  </si>
  <si>
    <t>Vietos ir užsienio institucijų bendradarbiavimo didinimas verslo plėtros ar investicijų pritraukimo klausimais</t>
  </si>
  <si>
    <t>RRSA Kultūros ir komunikacijos skyrius (KKS), Rokiškio TVIC, RRS pavaldumo įstaigos ir organizacijos</t>
  </si>
  <si>
    <t>P-1.1.1.5-1</t>
  </si>
  <si>
    <t>Suorganizuotų/ dalyvautų susitikimų verslo plėtros ar investicijų pritraukimo klausimais skaičius (vnt. per laikotarpį)</t>
  </si>
  <si>
    <t>P-1.1.1.5-2</t>
  </si>
  <si>
    <t>Įgyvendintų bendrų su užsienio partneriais projektų/ priemonių skaičius (vnt. per laikotarpį)</t>
  </si>
  <si>
    <t>1.1.1.6.</t>
  </si>
  <si>
    <t>Rajono investicinės ir verslo aplinkos populiarinimas (rinkodarinė veikla), siekiant pritraukti investuotojus</t>
  </si>
  <si>
    <t>P-1.1.1.6-1</t>
  </si>
  <si>
    <t>Parengtų/ suorganizuotų rajono pristatymų potencialiems investuotojams skaičius (vnt. per laikotarpį)</t>
  </si>
  <si>
    <t>P-1.1.1.6-2</t>
  </si>
  <si>
    <t>Vykdytų viešinimo priemonių skaičius (vnt. per laikotarpį)</t>
  </si>
  <si>
    <t>P-1.1.1.6-3</t>
  </si>
  <si>
    <t>Atnaujintų duomenų bazių apie investavimo galimybes savivaldybėje skaičius (vnt. iš viso)</t>
  </si>
  <si>
    <t>(2022 m.)</t>
  </si>
  <si>
    <t>1.1.2.1.</t>
  </si>
  <si>
    <t>Verslumą skatinančių renginių organizavimas ir dalyvavimas bei skatinimas dalyvauti juose</t>
  </si>
  <si>
    <t>Rokiškio TVIC, Rokiškio švietimo centras (Rokiškio ŠC), RRS viešoji biblioteka ir filialai, Rokiškio verslo klubas</t>
  </si>
  <si>
    <t>P-1.1.2.1-1</t>
  </si>
  <si>
    <t>Suorganizuotų renginių skaičius (vnt. per laikotarpį) ir dalyvių skaičius juose (asm. per laikotarpį)</t>
  </si>
  <si>
    <t xml:space="preserve">15/ 150 </t>
  </si>
  <si>
    <t>50/ 500</t>
  </si>
  <si>
    <t>1.1.2.2.</t>
  </si>
  <si>
    <t>Smulkaus ir vidutinio verslo rėmimo sistemos plėtra</t>
  </si>
  <si>
    <t>P-1.1.2.2-1</t>
  </si>
  <si>
    <t>Įgyvendinta Rokiškio rajono savivaldybės SVV plėtros programa</t>
  </si>
  <si>
    <t>P-1.1.2.2-2</t>
  </si>
  <si>
    <t>Paremtų verslo subjektų skaičius (vnt. per laikotarpį)</t>
  </si>
  <si>
    <t>(2021 m.)</t>
  </si>
  <si>
    <t>1.1.2.3.</t>
  </si>
  <si>
    <t>Vietinių įsidarbinimo galimybių gerinimas ir bendruomenių socialinės integracijos didinimas, įgyvendinant vietos plėtros strategijas</t>
  </si>
  <si>
    <t>Nevyriausybinės organizacijos (NVO),  Rokiškio rajono savivaldybėje veikiančios vietos veiklos grupės (VVG), Rokiškio TVIC</t>
  </si>
  <si>
    <t>P-1.1.2.3-1</t>
  </si>
  <si>
    <t>Įgyvendintų priemonių skaičius (vnt. per laikotarpį)</t>
  </si>
  <si>
    <t>(per 2026-2030 m.)</t>
  </si>
  <si>
    <t>1.1.2.4.</t>
  </si>
  <si>
    <t>Verslo paramos organizacijų, teikiančių paslaugas verslo kūrimui ir plėtrai rajone, veiklos skatinimas</t>
  </si>
  <si>
    <t>P-1.1.2.4-1</t>
  </si>
  <si>
    <t>Veikiančių verslo paramos organizacijų skaičius (vnt. iš viso)</t>
  </si>
  <si>
    <t>P-1.1.2.4-2</t>
  </si>
  <si>
    <t>Įgyvendintų verslo paramos organizacijų plėtros projektų skaičius (vnt. per laikotarpį)</t>
  </si>
  <si>
    <t>1.1.2.5.</t>
  </si>
  <si>
    <t>Socialinių verslų skatinimas ir plėtra, įgyvendinant vietos plėtros strategijas</t>
  </si>
  <si>
    <t>Rokiškio TVIC,  NVO, VVG</t>
  </si>
  <si>
    <t>P-1.1.2.5-1</t>
  </si>
  <si>
    <t>5/70</t>
  </si>
  <si>
    <t>P-1.1.2.5-2</t>
  </si>
  <si>
    <t>Naujai įkurtų socialinių verslų skaičius (vnt. per laikotarpį)</t>
  </si>
  <si>
    <t>1.1.2.6.</t>
  </si>
  <si>
    <t>Verslo ir viešojo sektoriaus partnerystės stiprinimas</t>
  </si>
  <si>
    <t>Rokiškio TVIC, Rokiškio profesinio mokymo centras (Rokiškio PMC), Rokiškio verslo klubas</t>
  </si>
  <si>
    <t>P-1.1.2.6-1</t>
  </si>
  <si>
    <t>Suorganizuotų renginių su verslo atstovais skaičius (vnt. per laikotarpį) ir dalyvių juose skaičius (asm. per laikotarpį)</t>
  </si>
  <si>
    <t>2 ir 20</t>
  </si>
  <si>
    <t>10/100</t>
  </si>
  <si>
    <t>P-1.1.2.6-2</t>
  </si>
  <si>
    <t>Įgyvendintų verslo iniciatyvų, prisidedančių prie viešojo sektoriaus infrastruktūros gerinimo, skaičius (vnt. per laikotarpį)</t>
  </si>
  <si>
    <t>1.1.2.7.</t>
  </si>
  <si>
    <t>Verslo skaitmenizavimo procesų skatinimas</t>
  </si>
  <si>
    <t>Rokiškio TVIC, Rokiškio verslo klubas</t>
  </si>
  <si>
    <t>P-1.1.2.7-1</t>
  </si>
  <si>
    <t>1.1.2.8.</t>
  </si>
  <si>
    <t>Inovatyvių įmonių ir startuolių atsiradimo skatinimas</t>
  </si>
  <si>
    <t>P-1.1.2.8-1</t>
  </si>
  <si>
    <t>Paremtų inovatyvių idėjų skaičius (vnt. per laikotarpį)</t>
  </si>
  <si>
    <t>P-1.1.2.8-2</t>
  </si>
  <si>
    <t>Inovatyvių įmonių ir (arba) startuolių skaičius (vnt. iš viso)</t>
  </si>
  <si>
    <t>1.1.3.1.</t>
  </si>
  <si>
    <t>Melioracinių sistemų tvarkymas ir rekonstrukcija, prioritetą teikiant išmaniajai/ inovatyviai melioracijai</t>
  </si>
  <si>
    <t>RRSA ŽŪS</t>
  </si>
  <si>
    <t>RRS veikiančios melioracijos sistemų naudotojų asociacijos</t>
  </si>
  <si>
    <t>P-1.1.3.1-1</t>
  </si>
  <si>
    <t>Sutvarkytų melioracinių sistemų skaičius (vnt. per laikotarpį)</t>
  </si>
  <si>
    <t xml:space="preserve">2023 m. įgyvendinti 6 melioracijos sistemų naudotojų asociacijų (MSNA) investiciniai projektai. Projektai finansuoti ES, valstybės biudžeto ir MSNA lėšomis. </t>
  </si>
  <si>
    <t>1.1.3.2.</t>
  </si>
  <si>
    <t>Sąlygų ir paskatų sudarymas kurtis ir plėtotis trumposioms maisto tiekimo grandinėms/ kooperatiniams judėjimams rajone</t>
  </si>
  <si>
    <t>Rokiškio ūkininkų sąjunga, RRS pavaldumo įstaigos ir organizacijos</t>
  </si>
  <si>
    <t>P-1.1.3.2-1</t>
  </si>
  <si>
    <t>Paremtų asociacijų/ asocijuotų darinių/ kooperatyvų skaičius (vnt. iš viso)</t>
  </si>
  <si>
    <t xml:space="preserve">Paremta rajono trumpųjų maisto tiekimo grandinių veikla – kompensuota naujai įsikūrusiam žemės ūkio kooperatyvui ,,Ūkio ratas“, tiesiogiai tiekiančiam rajono ūkininkų išaugintą  produkciją į dešimt  švietimo įstaigų, už įsigytas, veiklos pradžiai būtinas kanceliarines priemones ir kompiuterinę įrangą. </t>
  </si>
  <si>
    <t>1.1.3.3.</t>
  </si>
  <si>
    <t>Palankesnių ekonominių sąlygų rajone veikiantiems žemės ūkio subjektams sudarymas</t>
  </si>
  <si>
    <t>P-1.1.3.3-1</t>
  </si>
  <si>
    <t>Paremtų žemės ūkio subjektų skaičius (vnt. per laikotarpį)</t>
  </si>
  <si>
    <t>2023 m. 80 žemės ūkio subjektų suteikta parama melioracijos gedimų remonto kompensavimui, 45 subjektams-kompensuotos žvyro (0/32 frakcijos) pirkimo išlaidos bei 40 subjektų suteikta įvairi žemės ūkio veiklos parama (parama jaunųjų ūkininkų būrelių skatinimui, švietėjiškai veiklai, parama besikuriantiems žemės ūkio kooperatyvmas, parama kaimo bendruomenių dokumentų perregistravimo išlaidoms kompensuoti ir kt.)</t>
  </si>
  <si>
    <t>1.1.3.4.</t>
  </si>
  <si>
    <t>Žemės ūkio veiklą skatinančių renginių, konkursų, kvalifikacijos kėlimo renginių organizavimas</t>
  </si>
  <si>
    <t>P-1.1.3.4-1</t>
  </si>
  <si>
    <t>Suorganizuotų/ dalyvautų renginių, kursų, seminarų skaičius (vnt. per laikotarpį) ir dalyvių skaičius juose (asm. per laikotarpį)</t>
  </si>
  <si>
    <t xml:space="preserve">6/600 </t>
  </si>
  <si>
    <t>16/ 1600</t>
  </si>
  <si>
    <t>4/474</t>
  </si>
  <si>
    <t xml:space="preserve">Suorganizuoti dveji mokymai Ti klausimais, Kartu su Rokiškio rajono ūkininkų sąjunga 2023 m. organizuotas konkursas „Pažangiausi metų ūkiai – 2023“. Aplankyti 24 konkursantai. Išaiškinti pažangiausiai ūkininkaujantys 5 ūkių kategorijose. Visi konkurso dalyviai pagerbti jiems skirtame vakare Rokiškio krašto muziejuje.
</t>
  </si>
  <si>
    <t>1.1.3.5.</t>
  </si>
  <si>
    <t>Apleistų žemių apželdinimo skatinimas</t>
  </si>
  <si>
    <t>P-1.1.3.5-1</t>
  </si>
  <si>
    <t>1.2.1.1.</t>
  </si>
  <si>
    <t>Bendrojo ugdymo mokyklų (BUM) infrastruktūros modernizavimas ir plėtra, prioritetą teikiant universalaus dizaino bei kitų inžinerinių priemonių įrengimui</t>
  </si>
  <si>
    <t>RRSA ŠSS</t>
  </si>
  <si>
    <t>RRSA Statybos ir infrastruktūros plėtros skyrius (SIPS), RRS BUM</t>
  </si>
  <si>
    <t>P-1.2.1.1-1</t>
  </si>
  <si>
    <t>Suremontuotų BUM skaičius (vnt. per laikotarpį)</t>
  </si>
  <si>
    <t>P-1.2.1.1-2</t>
  </si>
  <si>
    <t>Mokyklų, kuriuose buvo įdiegtos universalaus dizaino ir kitos inžinerinės priemonės pritaikant aplinką asmenims, turintiems negalią, skaičius (vnt. per laikotarpį)</t>
  </si>
  <si>
    <t>1.2.1.2.</t>
  </si>
  <si>
    <t xml:space="preserve">Vaikų priežiūros įstaigų (pvz. ikimokyklinio ugdymo ar pan.) infrastruktūros modernizavimas </t>
  </si>
  <si>
    <t>RRSA SIPS, RRS ikimokyklinio ugdymo įstaigos</t>
  </si>
  <si>
    <t>P-1.2.1.2-1</t>
  </si>
  <si>
    <t>Rekonstruotų, modernizuotų vaikų priežiūros įstaigų (ar mokyklų ikimokyklinio ir priešmokyklinio ugdymo skyrių) skaičius (vnt. per laikotarpį)</t>
  </si>
  <si>
    <t>1.2.1.3.</t>
  </si>
  <si>
    <t>Neformaliojo vaikų švietimo įstaigų infrastruktūros modernizavimas</t>
  </si>
  <si>
    <t>RRSA SIPS, RRS neformaliojo vaikų švietimo įstaigos</t>
  </si>
  <si>
    <t>P-1.2.1.3-1</t>
  </si>
  <si>
    <t>Rekonstruotų, modernizuotų neformaliojo vaikų švietimo įstaigų skaičius (vnt. per laikotarpį)</t>
  </si>
  <si>
    <t>1.2.1.4.</t>
  </si>
  <si>
    <t>"Tūkstantmečio mokyklų" programos įgyvendinimas Rokiškio rajono  savivaldybėje</t>
  </si>
  <si>
    <t>RRSA SIPS, RRS BUM</t>
  </si>
  <si>
    <t>P-1.2.1.4-1</t>
  </si>
  <si>
    <t>Įgyvendinta "Tūkstantmečio mokyklų" programa Rokiškio rajono savivaldybėje</t>
  </si>
  <si>
    <t>Įgyvendinta</t>
  </si>
  <si>
    <t>(2026 m. pabaigoje)</t>
  </si>
  <si>
    <t>1.2.1.5.</t>
  </si>
  <si>
    <t>Modernios, inovatyvios ir saugios edukacinės aplinkos kūrimas ir plėtra švietimo ir ugdymo įstaigose</t>
  </si>
  <si>
    <t>RRS švietimo įstaigos</t>
  </si>
  <si>
    <t>P-1.2.1.5-1</t>
  </si>
  <si>
    <t>Įdiegtų informacinių komunikacinių ugdymo sistemų skaičius (vnt./ laik.)</t>
  </si>
  <si>
    <t>P-1.2.1.5-2</t>
  </si>
  <si>
    <t>Įsigytų hibridinių klasės sistemų, skirtų mokymui, skaičius (vnt. per laikotarpį)</t>
  </si>
  <si>
    <t>P-1.2.1.5-3</t>
  </si>
  <si>
    <t>BUM, kuriuose įrengtos šiuolaikiškos laboratorijos, skirtos gamtos ir tiksliųjų mokslų bei kalbų mokymui, skaičius (vnt. iš viso)</t>
  </si>
  <si>
    <t>1.2.1.6.</t>
  </si>
  <si>
    <t xml:space="preserve">Optimalaus švietimo įstaigų tinklo sukūrimas rajone </t>
  </si>
  <si>
    <t>P-1.2.1.6-1</t>
  </si>
  <si>
    <t>Įgyvendintų optimizavimo priemonių skaičius švietimo įstaigų tinkle (vnt. per laik.)</t>
  </si>
  <si>
    <t>Likviduotas Kamajų Antano Strazdo gimnazijos Jūžintų skyrius</t>
  </si>
  <si>
    <t>P-1.2.1.6-2</t>
  </si>
  <si>
    <t>Švietimo įstaigų, kuriuose klasių mokinių skaičius atitinka norminius aktus ir ugdymo proceso finansavimo nuostatus, dalis (proc.)</t>
  </si>
  <si>
    <t>Viso sukomplektuotos klasės atitiko nustatytus kriterijus</t>
  </si>
  <si>
    <t>1.2.2.1.</t>
  </si>
  <si>
    <t>Švietimo pagalbos paslaugų prieinamumo didinimas mokymosi sunkumų turintiems mokiniams</t>
  </si>
  <si>
    <t>RRS švietimo įstaigos, Rokiškio ŠC</t>
  </si>
  <si>
    <t>P-1.2.2.1-1</t>
  </si>
  <si>
    <t>Švietimo įstaigų, kuriose užtikrinama švietimo pagalba (logopedai, socialiniai pedagogai, spec. pedagogai) mokiniui, dalis (proc.)</t>
  </si>
  <si>
    <t xml:space="preserve">92.9 </t>
  </si>
  <si>
    <t>P-1.2.2.1-2</t>
  </si>
  <si>
    <t>Švietimo įstaigų, kuriose teikiama psichologo pagalba, dalis (proc.)</t>
  </si>
  <si>
    <t xml:space="preserve">28.6 </t>
  </si>
  <si>
    <t>1.2.2.2.</t>
  </si>
  <si>
    <t>Vaikų ir jaunimo neformaliojo švietimo užtikrinimas, siekiant aukštesnės kokybės paslaugų, prieinamumo bei atitikties šiuolaikiniams poreikiams, įskaitant ir visos dienos mokyklos modelio sukūrimą bei plėtrą</t>
  </si>
  <si>
    <t>RRS švietimo įstaigos, NVO</t>
  </si>
  <si>
    <t>P-1.2.2.2-1</t>
  </si>
  <si>
    <t>Pavežamų mokinių  į neformalias vaikų švietimo veiklas alternatyviu transportu (privačiu, šeimynų, NVO), skaičius (asm. iš viso)</t>
  </si>
  <si>
    <t>P-1.2.2.2-2</t>
  </si>
  <si>
    <t>NVO, teikiančių neformaliojo vaikų švietimo paslaugas, skaičius (vnt. iš viso)</t>
  </si>
  <si>
    <t>P-1.2.2.2-3</t>
  </si>
  <si>
    <t>Švietimo įstaigų, taikančių visos dienos mokyklos modelį, skaičius (vnt. iš viso)</t>
  </si>
  <si>
    <t>1.2.2.3</t>
  </si>
  <si>
    <t>Vaikų ikimokyklinio ir priešmokyklinio ugdymo prieinamumo didinimas</t>
  </si>
  <si>
    <t>RRS ikimokyklinio/ priešmokyklinio ugdymo įstaigos, NVO, VVG</t>
  </si>
  <si>
    <t>P-1.2.2.3-1</t>
  </si>
  <si>
    <t>Vaikų, kuriems skirtas privalomas ikimokyklinis ugdymas, skaičius (proc. iš viso)</t>
  </si>
  <si>
    <t xml:space="preserve">1.5 </t>
  </si>
  <si>
    <t>1.5</t>
  </si>
  <si>
    <t>1.2.2.4.</t>
  </si>
  <si>
    <t>Transporto priemonių mokinių pavėžėjimui įsigijimas, įskaitant ir transporto priemonių, tinkančių negalią turinčių mokinių pavėžėjimui, įsigijimą</t>
  </si>
  <si>
    <t>P-1.2.2.4-1</t>
  </si>
  <si>
    <t>Įsigytų tikslinių transporto priemonių skaičius (vnt. per laikotarpį)</t>
  </si>
  <si>
    <t>1.2.2.5</t>
  </si>
  <si>
    <t>Ugdymo galimybių užtikrinimas atvykusiems vaikams iš užsienio šalių</t>
  </si>
  <si>
    <t>P-1.2.2.5-1</t>
  </si>
  <si>
    <t>Parengta ir įgyvendinta vaikų ir mokinių iš užsienio integracijos į rajono švietimo įstaigas programa</t>
  </si>
  <si>
    <t xml:space="preserve">Parengta ir įgyvendinta </t>
  </si>
  <si>
    <t>P-1.2.2.5-2</t>
  </si>
  <si>
    <t>Taikomų priemonių, padedančių vaikams ir mokiniams integruotis į švietimo sistemą, skaičius (vnt. per laikotarpį)</t>
  </si>
  <si>
    <t>1.2.2.6.</t>
  </si>
  <si>
    <t>Kompleksinių skatinimo priemonių vykdymas gabiems ir talentingiems vaikams bei mokiniams</t>
  </si>
  <si>
    <t>P-1.2.2.6-1</t>
  </si>
  <si>
    <t>Parengta ir įgyvendinta programa</t>
  </si>
  <si>
    <t>Patvirtinta Rokiškio rajono savivaldybės tarybos sprendimu</t>
  </si>
  <si>
    <t>P-1.2.2.6-2</t>
  </si>
  <si>
    <t>Vykdytų priemonių skaičius (vnt. per laikotarpį)</t>
  </si>
  <si>
    <t>P-1.2.2.6-3</t>
  </si>
  <si>
    <t>Priemonėse dalyvavusių mokinių skaičius (asm. per laikotarpį)</t>
  </si>
  <si>
    <t>P-1.2.2.6-4</t>
  </si>
  <si>
    <t>Nacionaliniu mastu apdovanotų talentingų mokinių skaičius (asm. per laikotarpį)</t>
  </si>
  <si>
    <t>1.2.2.7.</t>
  </si>
  <si>
    <t>Kūrybiškumą, lyderystę ir iniciatyvumą skatinančių švietimo projektų įgyvendinimas</t>
  </si>
  <si>
    <t>P-1.2.2.7-1</t>
  </si>
  <si>
    <t>Įgyvendintų projektų skaičius (vnt. per laikotarpį)</t>
  </si>
  <si>
    <t>1.2.2.8.</t>
  </si>
  <si>
    <t>Vienodai aukštų mokymosi standartų visose rajono BUM siekimo skatinimas</t>
  </si>
  <si>
    <t>P-1.2.2.8-1</t>
  </si>
  <si>
    <t>VBE rodiklio rezultatų atotrūkio mažinimas (skirtumas tarp kaimo ir miesto vidurkių)</t>
  </si>
  <si>
    <t xml:space="preserve">Lietuvių k.-5,2             Matematika - 4,8          Anglų k. - 6,5 </t>
  </si>
  <si>
    <t xml:space="preserve">Lietuvių k. - 3               Matematika - 2,5          Anglų k. - 3,5 </t>
  </si>
  <si>
    <t xml:space="preserve">Lietuvių k. - 1,5               Matematika - 1,0          </t>
  </si>
  <si>
    <t>(2021-2022 m. m.)</t>
  </si>
  <si>
    <t>(2024-2025 m. m.)</t>
  </si>
  <si>
    <t>Anglų k. - 1,5</t>
  </si>
  <si>
    <t>(2029-2030 m.m.)</t>
  </si>
  <si>
    <t>P-1.2.2.8-2</t>
  </si>
  <si>
    <t>PUPP rodiklio rezultatų atotrūkio mažinimas (skirtumas tarp kaimo ir miesto vidurkių)</t>
  </si>
  <si>
    <t xml:space="preserve"> -4.45 </t>
  </si>
  <si>
    <t xml:space="preserve"> -2.5 </t>
  </si>
  <si>
    <t>P-1.2.2.8-3</t>
  </si>
  <si>
    <t>NMPP rodiklio rezultatų atotrūkio mažinimas (skirtumas tarp kaimo ir miesto vidurkių)</t>
  </si>
  <si>
    <t xml:space="preserve">4 klasė: -0,5              8 klasė: -1,0             </t>
  </si>
  <si>
    <t>m. m.)</t>
  </si>
  <si>
    <t>1.2.2.9.</t>
  </si>
  <si>
    <t>Pedagogų ir kitų švietimo darbuotojų kvalifikacijos ir kompetencijų tobulinimo įgyvendinimas ir plėtra</t>
  </si>
  <si>
    <t>Rokiškio ŠC, RRS švietimo įstaigos</t>
  </si>
  <si>
    <t>P-1.2.3.9-1</t>
  </si>
  <si>
    <t>Suorganizuotų/dalyvautų kvalifikacijos ir kompetencijų tobulinimo renginių skaičius (vnt. per laikotarpį) ir dalyvių skaičius juose (asm. per laikotarpį)</t>
  </si>
  <si>
    <t>1200/ 26000</t>
  </si>
  <si>
    <t>1.2.3.1.</t>
  </si>
  <si>
    <t>Vaikų domėjimosi inovacijomis, techninės krypties dalykais skatinimas</t>
  </si>
  <si>
    <t>P-1.2.3.1-1</t>
  </si>
  <si>
    <t>Vaikų ir mokinių, dalyvaujančių gamtos mokslų, technologijų, inžinerijos, matematikos mokslų ir kūrybiškumo ugdymo (STEAM) krypčių neformaliojo švietimo programose, dalis nuo visų švietimo įstaigas lankančių vaikų ir mokinių sk. (proc.)</t>
  </si>
  <si>
    <t>P-1.2.3.1-2</t>
  </si>
  <si>
    <t>Naujai sukurtų ir/ arba pagerintų STEAM ugdymosi aplinkų švietimo įstaigose skaičius (vnt. per laikotarpį)</t>
  </si>
  <si>
    <t>1.2.3.2.</t>
  </si>
  <si>
    <t>Profesijos pasirinkimui ir darbui svarbių kompetencijų ugdymas ikimokyklinio ugdymo įstaigose, BUM</t>
  </si>
  <si>
    <t>RRS švietimo įstaigos, Rokiškio PMC, Rokiškio suaugusiųjų ir jaunimo mokymo centras (Rokiškio SJMC), Užimtumo tarnybos Rokiškio skyrius</t>
  </si>
  <si>
    <t>P-1.2.3.2-1</t>
  </si>
  <si>
    <t>BUM, kuriose vykdomas karjeros ugdymas atitinka mokinių poreikius, dalis(%)</t>
  </si>
  <si>
    <t>P-1.2.3.2-2</t>
  </si>
  <si>
    <t>Švietimo ir verslo sričių atstovų bendrai įgyvendinamų projektų skaičius (vnt. per laikotarpį)</t>
  </si>
  <si>
    <t>1.2.3.3.</t>
  </si>
  <si>
    <t>Rajono bendruomenės narių kvalifikacijos ir kompetencijų tobulinimo įgyvendinimas ir plėtra, ugdant paklausių profesijų specialistus, prioritetą teikiant bedarbių, neįgaliųjų, vyresnio amžiaus asmenų užimtumo (verslumo) ir persikvalifikavimo skatinimui</t>
  </si>
  <si>
    <t>P-1.2.3.3-1</t>
  </si>
  <si>
    <t xml:space="preserve">Suorganizuotų/dalyvautų kvalifikacijos ir kompetencijų tobulinimo renginių skaičius (vnt. per laikotarpį) ir dalyvių juose skaičius (asm. per laikotarpį) </t>
  </si>
  <si>
    <t xml:space="preserve">570/ 11400 </t>
  </si>
  <si>
    <t>1520/ 30400</t>
  </si>
  <si>
    <t>P-1.2.3.3-2</t>
  </si>
  <si>
    <t>1.2.3.4.</t>
  </si>
  <si>
    <t>Sąlygų sudarymas kvalifikuotų darbuotojų, talentų pritraukimui ir išlaikymui</t>
  </si>
  <si>
    <t>RRSA tarpinstitucinio bendradarbiavimo koordinatorius (TBK)</t>
  </si>
  <si>
    <t>RRSA ŠŠS, Socialinės paramos ir sveikatos skyrius (SPSS), Rokiškio verslo klubas</t>
  </si>
  <si>
    <t>P-1.2.3.4-1</t>
  </si>
  <si>
    <t>Sukurtas kvalifikuotų specialistų pritraukimo bankas</t>
  </si>
  <si>
    <t>P-1.2.3.4-2</t>
  </si>
  <si>
    <t>Parengtos ir įgyvendintos kvalifikuotų darbuotojų ir talentų pritraukimo į rajoną ir išlaikymo programos (vnt. iš viso)</t>
  </si>
  <si>
    <t>P-1.2.3.4-3</t>
  </si>
  <si>
    <t>Asmenų, pasinaudojusių programos priemonėmis, skaičius (asm. per laikotarpį)</t>
  </si>
  <si>
    <t>Policijos pareigūnų pritraukimo programa 2023 metais pasinaudojo 3 asmenys, panaudota pinigų - 17647,05 Eur, pedagogų pritraukimo programa pasinaudojo 3 asmenys, lėšų suma - 7000,00Eur., medicinos darbuotojų pritraukimo programa pasinaudojo 7 asmenys, lėšų suma - 24807,35 Eur.</t>
  </si>
  <si>
    <t>2.1.1.1.</t>
  </si>
  <si>
    <t>Turizmo informacinės infrastruktūros įrengimas ir atnaujinimas</t>
  </si>
  <si>
    <t>RRSA KKS</t>
  </si>
  <si>
    <t>RRSA APS, Rokiškio TVIC</t>
  </si>
  <si>
    <t>P-2.1.1.1-1</t>
  </si>
  <si>
    <t>Naujai įrengtų/ atnaujintų turizmo informacinės infrastruktūros objektų (pvz. kelio ženklų, turistų skaičiuotuvų, informacinių elektroninių stendų ir kt.) skaičius (vnt. per laikotarpį)</t>
  </si>
  <si>
    <t>Atnaujintas prie Rokiškio TIC esantis informacinis terminalas 3694 EUR; informacinis stendas Kamajų bendruomenė 1500 EUR</t>
  </si>
  <si>
    <t>(per 2026-2029 metus)</t>
  </si>
  <si>
    <t>2.1.1.2.</t>
  </si>
  <si>
    <t>Turizmo, rekreacijos ir lankytinų objektų pasiekiamumo ir prieinamumo gerinimas</t>
  </si>
  <si>
    <t>RRSA SIPS, APS, Rokiškio TVIC, NVO, VVG</t>
  </si>
  <si>
    <t>P-2.1.1.2-1</t>
  </si>
  <si>
    <t>Turizmo, rekreacijos, lankytinų objektų, pritaikytų lankymui, skaičius (vnt. per laikotarpį)</t>
  </si>
  <si>
    <t>Restauruotos medžio skulptūros L.Šepkos parke</t>
  </si>
  <si>
    <t>(per 2023-2030 metus)</t>
  </si>
  <si>
    <t>2.1.1.3.</t>
  </si>
  <si>
    <t>Mažos apimties turizmo infrastruktūros modernizavimas ir sukūrimas</t>
  </si>
  <si>
    <t>RRSA SIPS, Rokiškio TVIC, NVO, VVG</t>
  </si>
  <si>
    <t>P-2.1.1.3-1</t>
  </si>
  <si>
    <t>Sukurtos/ pagerintos mažos apimties turizmo infrastruktūros skaičius (vnt. per laikotarpį)</t>
  </si>
  <si>
    <t>Laibgalių bendruomenės projektas „Judrūs ir skambantys Laibgaliai“</t>
  </si>
  <si>
    <t>2.1.1.4.</t>
  </si>
  <si>
    <t xml:space="preserve">Vandens, sportinio turizmo, aktyvaus laisvalaikio infrastruktūros plėtra </t>
  </si>
  <si>
    <t>RRSA ŠŠS, SIPS, Rokiškio TVIC, NVO, VVG, Rokiškio kūno kultūros ir sporto centras (KKSC)</t>
  </si>
  <si>
    <t>P-2.1.1.4-1</t>
  </si>
  <si>
    <t>Pagerintų, naujai sukurtų, pritaikytų lankymui objektų skaičius (vnt. per laikotarpį)</t>
  </si>
  <si>
    <t>2.1.1.5.</t>
  </si>
  <si>
    <t xml:space="preserve">Pramoginio turizmo infrastruktūros plėtra </t>
  </si>
  <si>
    <t>P-2.1.1.5-1</t>
  </si>
  <si>
    <t>RKM teritorijoje, priešais centrinius dvaro rūmus, įrengtas patrauklus lankytojų gausiai lankomas objektas gėlynas-ornamentas.</t>
  </si>
  <si>
    <t>2.1.1.6.</t>
  </si>
  <si>
    <t>Rajono turizmo paslaugų bei produktų populiarinimas</t>
  </si>
  <si>
    <t>Rokiškio TVIC, VVG</t>
  </si>
  <si>
    <t>P-2.1.1.6-1</t>
  </si>
  <si>
    <t>Įgyvendintų rinkodaros kampanijų, didinančių rajono turizmo produktų ir paslaugų žinomumą, skaičius (vnt. per laikotarpį)</t>
  </si>
  <si>
    <t>P-2.1.1.6-2</t>
  </si>
  <si>
    <t>Sukurtų ir (arba) atnaujintų duomenų bazių apie savivaldybėje teikiamas turizmo paslaugas ir produktus skaičius (vnt. per laikotarpį)</t>
  </si>
  <si>
    <t>2.1.1.7.</t>
  </si>
  <si>
    <t>Rajono nekilnojamojo kultūros paveldo objektų įveiklinimas, pritaikymas rekreacijai, turizmui, kitoms veikoms vystyti</t>
  </si>
  <si>
    <t>RRSA APS</t>
  </si>
  <si>
    <t>RRSA KKS, Rokiškio TVIC, NVO, VVG</t>
  </si>
  <si>
    <t>P-2.1.1.7-1</t>
  </si>
  <si>
    <t>Įveiklintų nekilnojamojo kultūros paveldo objektų skaičius (vnt. per laikotarpį)</t>
  </si>
  <si>
    <t>P-2.1.1.7-2</t>
  </si>
  <si>
    <t>NVO, BO, prisidėjusių prie nekilnojamojo kultūros paveldo objektų įveiklinimo, skaičius (vnt. per laikotarpį)</t>
  </si>
  <si>
    <t>2.1.2.1.</t>
  </si>
  <si>
    <t>Panevėžio regiono turistų poreikių turizmo produktams ir paslaugoms galimybių studijos ir turizmo rinkodaros strategijos (įskaitant pramoninį turizmą) parengimas, bendradarbiaujant su Panevėžio regiono savivaldybėmis (Funkcinės zonos savivaldybėmis)</t>
  </si>
  <si>
    <t>P-2.1.2.1-1</t>
  </si>
  <si>
    <t>2.1.2.2.</t>
  </si>
  <si>
    <t>Bendrų regiono savivaldybių turizmo maršrutų, skirtų nekilnojamojo kultūros paveldo objektams, kultūros reiškiniams bei gamtos ir archeologiniams objektams populiarinti, sukūrimas ir jų rinkodara</t>
  </si>
  <si>
    <t>P-2.1.2.2-1</t>
  </si>
  <si>
    <t>Sukurtų bendrų su kitomis regiono savivaldybėmis turizmo maršrutų skaičius (vnt. per laikotarpį)</t>
  </si>
  <si>
    <t>2.1.2.3.</t>
  </si>
  <si>
    <t>Turizmo ir kultūros objektų skaitmenizavimas, bendradarbiaujant su Panevėžio regiono savivaldybėmis</t>
  </si>
  <si>
    <t>P-2.1.2.3-1</t>
  </si>
  <si>
    <t>Sukurtų/ įdiegtų turizmo objektų skaitmenizavimo priemonių (pvz., virtualių programėlių, apps'ų, audiogidų, QR kodų ir pan.) skaičius (vnt. iš viso)</t>
  </si>
  <si>
    <t>2.1.2.4.</t>
  </si>
  <si>
    <t>Apgyvendinimo ir maitinimo paslaugų plėtros ir kokybės gerinimo skatinimas</t>
  </si>
  <si>
    <t>Rokiškio TVIC, NVO, VVG</t>
  </si>
  <si>
    <t>P-2.1.2.4-1</t>
  </si>
  <si>
    <t>Paremtų apgyvendinimo ir (arba) maitinimo paslaugas teikiančių ūkio subjektų skaičius (vnt. per laikotarpį)</t>
  </si>
  <si>
    <t>P-2.1.2.4-2</t>
  </si>
  <si>
    <t>Viešinimo priemonė: Trijų dvarų patyriminė kelionė "Paragauk paslapties", jos metu bendradarbiauta su rajono apgyvendinimo ir maitinimo įstaigomis, perkantiems bilietą suteikta galimybė pasinaudoti nuolaidomis nakvynei, maitinimui Rokiškio rajone. (RTIC)</t>
  </si>
  <si>
    <t>2.1.2.5.</t>
  </si>
  <si>
    <t>Rokiškio turizmo ir verslo informacijos centro veiklos vystymas</t>
  </si>
  <si>
    <t>P-2.1.2.5-1</t>
  </si>
  <si>
    <t>Sukurta jungtinė turizmo programa "Paragauk paslapties" jungianti tris dvarus;</t>
  </si>
  <si>
    <t>2.1.2.6.</t>
  </si>
  <si>
    <t>Tradicinių amatų centrų plėtros skatinimas, prisidedant prie turizmo paslaugų vystymo</t>
  </si>
  <si>
    <t>P1.1.2.6-1</t>
  </si>
  <si>
    <t>Įsitraukusių/ prisidėjusių prie turizmo ekonominės veiklos kūrimo amatininkų skaičius (asm. per laikotarpį)</t>
  </si>
  <si>
    <t xml:space="preserve"> Medžio drožėjas Gintaras Varnas prisidėjo restauruodamas L. šEPKOS parko medžio skulptūras; asociacija "Tyzenhauzų paveldas" vykdė "Langinių" projektą; dailininkai restauravo RKM administracinio pastato langines; amatininkai prisidėjo prie tradicinės šventės "Juozuko mugė" organizavimo (5); tautodailininkas E.Čypas RKM vedė kūrybines medžio dirbtuves "Pasigamink paukštelį"; Prakartėlių konkurso-parodos dalyviai;</t>
  </si>
  <si>
    <t>2.2.1.1.</t>
  </si>
  <si>
    <t>Kultūros paslaugas teikiančių įstaigų infrastruktūros modernizavimas ir plėtra</t>
  </si>
  <si>
    <t>RRSA SIPS, RRS kultūros įstaigos</t>
  </si>
  <si>
    <t>P-2.2.1.1-1</t>
  </si>
  <si>
    <t>Rekonstruotų, modernizuotų, naujai įrengtų kultūros paslaugas teikiančių įstaigų skaičius (vnt. per laikotarpį)</t>
  </si>
  <si>
    <t xml:space="preserve">Rekonstruotas RKM teritorijoje esančio kultūros paveldo - klėties - nendrinis stogas (po gaisro) 14 tūkst.; Vykdyti RKM administracinio pastato remonto darbai (50 tūkst.). </t>
  </si>
  <si>
    <t>(per 2026-2030 metus)</t>
  </si>
  <si>
    <t>2.2.1.2.</t>
  </si>
  <si>
    <t>Kultūros paveldo objektų ir muziejinių vertybių-eksponatų restauravimas</t>
  </si>
  <si>
    <t>Religinės bendruomenės</t>
  </si>
  <si>
    <t>P-2.2.1.2-1</t>
  </si>
  <si>
    <t>Konservuotų/ restauruotų kultūros paveldo objektų/ muziejinių eksponatų skaičius (vnt. per laikotarpį)</t>
  </si>
  <si>
    <t>2.2.1.3.</t>
  </si>
  <si>
    <t>Įrangos ir materialinės bazės kultūros paslaugų teikimui atnaujinimas ir modernizavimas</t>
  </si>
  <si>
    <t>RRS kultūros įstaigos, NVO, VVG</t>
  </si>
  <si>
    <t>P-2.2.1.3-1</t>
  </si>
  <si>
    <t>Kultūros įstaigų, kuriose modernizuota/ atnaujinta įranga ir materialinė bazė, skaičius (vnt. per laikotarpį)</t>
  </si>
  <si>
    <t>RKC įrengta muzikos studija</t>
  </si>
  <si>
    <t>P-2.2.1.3-2</t>
  </si>
  <si>
    <t>Įsigytų skaitmeninių įrankių/ įrangos skaičius (vnt. per laikotarpį)</t>
  </si>
  <si>
    <t>P-2.2.1.3-3</t>
  </si>
  <si>
    <t>Įsigytų mobilių priemonių, skirtų kultūros paslaugoms teikti, skaičius (vnt./ laik.)</t>
  </si>
  <si>
    <t>2.2.2.1.</t>
  </si>
  <si>
    <t>Naujų kultūros paslaugų ir produktų kūrimas ir plėtra, prioritetą teikiant mobilioms kultūros paslaugoms siekiant didesnio paslaugų prieinamumo</t>
  </si>
  <si>
    <t>P-2.2.2.1-1</t>
  </si>
  <si>
    <t>Sukurtų naujų kultūros paslaugų ir produktų skaičius (vnt. per laikotarpį)</t>
  </si>
  <si>
    <t>RKC veiklą pradėjo jaunimo muzikos grupė ir Juodupės ansamblis, vaikų folkloro kolektyvas</t>
  </si>
  <si>
    <t>P2.2.2.1-2</t>
  </si>
  <si>
    <t>Teikiamų mobilių kultūros paslaugų skaičius (pvz. bibliobusas, knygomatas, išvažiuojamos edukacijos, kultūros renginiai ir pan.) (vnt. iš viso)</t>
  </si>
  <si>
    <t>2.2.2.2.</t>
  </si>
  <si>
    <t>Etninės kultūros populiarinimo ir etnopaveldo fiksavimo, tyrimo bei kaupimo rėmimas</t>
  </si>
  <si>
    <t>P-2.2.2.2-1</t>
  </si>
  <si>
    <t>Etninių renginių/ kolektyvų/ eksponatų/ gyvųjų židinių skaičius (vnt. iš viso)</t>
  </si>
  <si>
    <t>2.2.2.3.</t>
  </si>
  <si>
    <t>Kultūros paslaugų skirtingoms socialinėms grupėms (jaunimui, vyresnio amžiaus asmenims, neįgaliems asmenims ir pan.) plėtra</t>
  </si>
  <si>
    <t>RRS kultūros įstaigos, NVO, VVG, Rokiškio Trečiojo amžiaus universitetas (TAU)</t>
  </si>
  <si>
    <t>P-2.2.2.3-1</t>
  </si>
  <si>
    <t>RKC organizavo "Vasaronių" projektą. Klubas "Artritas" ir Rokiškio neįgaliųjų draugija organizavo savo renginius</t>
  </si>
  <si>
    <t>2.2.2.4.</t>
  </si>
  <si>
    <t>Rajono bibliotekų fondų atnaujinimas ir plėtra</t>
  </si>
  <si>
    <t>RRS viešoji biblioteka ir filialai</t>
  </si>
  <si>
    <t>P-2.2.2.4-1</t>
  </si>
  <si>
    <t>Atnaujinto bibliotekų fondo dalis (proc.)</t>
  </si>
  <si>
    <t xml:space="preserve">3.7 </t>
  </si>
  <si>
    <t xml:space="preserve">4.5 </t>
  </si>
  <si>
    <t>5.5</t>
  </si>
  <si>
    <t>(2002 m.)</t>
  </si>
  <si>
    <t>P-2.2.2.4-2</t>
  </si>
  <si>
    <t>Suskaitmenintų dokumentų skaičius (vnt. iš viso)</t>
  </si>
  <si>
    <t>(2025 m. pab.)</t>
  </si>
  <si>
    <t>(2030 m. pab.)</t>
  </si>
  <si>
    <t>2.2.2.5.</t>
  </si>
  <si>
    <t>Menininkų ir meninių grupių kultūrinės veiklos plėtra ir iniciatyvų skatinimas</t>
  </si>
  <si>
    <t>NVO, VVG</t>
  </si>
  <si>
    <t>P-2.2.2.5-1</t>
  </si>
  <si>
    <t>2.2.2.6.</t>
  </si>
  <si>
    <t>Rajono kultūros paslaugų bei produktų populiarinimas</t>
  </si>
  <si>
    <t>RRS kultūros įstaigos, Rokiškio TVIC, NVO, VVG</t>
  </si>
  <si>
    <t>Įgyvendintų rinkodaros/ marketingo priemonių, didinančių rajono kultūros produktų ir paslaugų žinomumą, skaičius (vnt. per laikotarpį)</t>
  </si>
  <si>
    <t>2.2.3.1.</t>
  </si>
  <si>
    <t>Kultūros įstaigų bei kitų kultūros dalyvių veiklos tarptautiškumo skatinimas, įtraukiant ir vietos bendruomenę</t>
  </si>
  <si>
    <t>P-2.2.3.1-1</t>
  </si>
  <si>
    <t>Suorganizuotų tarptautinių kultūros renginių skaičius (vnt. per laikotarpį) ir dalyvių skaičius juose (asm. per laikotarpį)</t>
  </si>
  <si>
    <t>Muzikinis pasirodymas partnerių iš Vengrijos (Douzelage, priimta Kazachstano delegacija, priimta sporto delegacija iš  užsienio šalių Ralio metu)</t>
  </si>
  <si>
    <t>P-2.2.3.1-2</t>
  </si>
  <si>
    <t>Įgyvendintų tarptautinių kultūros projektų skaičius (vnt. per laikotarpį)</t>
  </si>
  <si>
    <t>Rokiškio KC įvykdytas bendras Lietuvos, Latvijos ir Ukrainos projektas „Family“ 4500 eur , Tarptautinis festivalis "Theatre Cluster" 8000 eur</t>
  </si>
  <si>
    <t>2.2.3.2.</t>
  </si>
  <si>
    <t>Lygiavertės partnerystės kultūros ir meno projektų įgyvendinimas</t>
  </si>
  <si>
    <t>P-2.2.3.2-1</t>
  </si>
  <si>
    <t>Įgyvendintų lygiavertės partnerystės kultūros ir meno projektų skaičius (vnt. per laikotarpį)</t>
  </si>
  <si>
    <t>2.3.1.1.</t>
  </si>
  <si>
    <t>Profesionaliam sportui ir aktyviam laisvalaikiui skirtos infrastruktūros atnaujinimas ir plėtra, sudarant sąlygas ir privačiam verslui investuoti į viešosios sporto infrastruktūros kūrimą</t>
  </si>
  <si>
    <t>RRSA SIPS, Rokiškio KKSC</t>
  </si>
  <si>
    <t>P-2.3.1.1-1</t>
  </si>
  <si>
    <t>Naujai įrengtos/ atnaujintos sporto ir aktyvaus laisvalaikio infrastruktūros objektų skaičius (vnt. per laikotarpį)</t>
  </si>
  <si>
    <t>P-2.3.1.1-2</t>
  </si>
  <si>
    <t>Viešosios ir privačiosios partnerystės būdu įgyvendintų sporto infrastruktūros modernizavimo/ įrengimo projektų skaičius (vnt. per laikotarpį)</t>
  </si>
  <si>
    <t>2.3.1.2.</t>
  </si>
  <si>
    <t>Bendruomeninės fizinio aktyvumo infrastruktūros atnaujinimas ir plėtra</t>
  </si>
  <si>
    <t>RRSA SIPS, Rokiškio KKSC, NVO, VVG</t>
  </si>
  <si>
    <t>P-2.3.1.2-1</t>
  </si>
  <si>
    <t>Naujai įrengtos/ atnaujintos bendruomeninės fizinio aktyvumo infrastruktūros objektų skaičius (vnt. per laikotarpį)</t>
  </si>
  <si>
    <t>2.3.1.3.</t>
  </si>
  <si>
    <t>Švietimo įstaigų lauko žaidimo aikštelių ir sporto aikštynų infrastruktūros modernizavimas</t>
  </si>
  <si>
    <t>RRSA SIPS, RRS švietimo įstaigos</t>
  </si>
  <si>
    <t>P-2.3.1.3-1</t>
  </si>
  <si>
    <t>Švietimo įstaigų, kuriuose modernizuotos lauko žaidimo aikštelės/ sporto aikštynai, skaičius (vnt. per laikotarpį)</t>
  </si>
  <si>
    <t>2.3.2.1.</t>
  </si>
  <si>
    <t>Sportinės veiklos pasirinkimo galimybių plėtra, gyventojų fizinio aktyvumo skatinimas, įtraukiant įvairių socialinių grupių atstovus</t>
  </si>
  <si>
    <t>Rokiškio KKSC, BĮ Rokiškio baseinas, NVO, Rokiškio r. visuomenės sveikatos biuras (Rokiškio VSB)</t>
  </si>
  <si>
    <t>P-2.3.2.1-1</t>
  </si>
  <si>
    <t>Naujų sportinių veiklų/ šakų skaičius (vnt. per laikotarpį)</t>
  </si>
  <si>
    <t>Rokiškio KKSC atsirado nauja sporto šaka - mergaičių krepšinis</t>
  </si>
  <si>
    <t>P-2.3.2.1-2</t>
  </si>
  <si>
    <t>Suorganizuotų fizinio aktyvumo renginių skaičius (vnt. per laikotarpį) ir dalyvių skaičius juose (asm. per laikotarpį)</t>
  </si>
  <si>
    <t xml:space="preserve">42/1750 </t>
  </si>
  <si>
    <t>104/ 4590</t>
  </si>
  <si>
    <t>Mokymai organizuoti mažesnėmis grupėmis</t>
  </si>
  <si>
    <t>P-2.3.2.1-3</t>
  </si>
  <si>
    <t>Suorganizuotų sporto renginių skaičius (vnt. per laikotarpį) ir dalyvių skaičius juose (asm. per laikotarpį)</t>
  </si>
  <si>
    <t>6/ 720</t>
  </si>
  <si>
    <t>16/1920</t>
  </si>
  <si>
    <t>45/1562</t>
  </si>
  <si>
    <t>P-2.3.2.1-4</t>
  </si>
  <si>
    <t>Dalyvautų sporto renginių skaičius (vnt. per laikotarpį) ir dalyvių skaičius juose (asm. per laikotarpį)</t>
  </si>
  <si>
    <t xml:space="preserve">400/4050 </t>
  </si>
  <si>
    <t>1085/ 10900</t>
  </si>
  <si>
    <t>172/2064</t>
  </si>
  <si>
    <t>2.3.2.2.</t>
  </si>
  <si>
    <t>Kūno kultūros ir sporto programų bei projektų finansavimas ir įgyvendinimas</t>
  </si>
  <si>
    <t>RRRSA ŠSS</t>
  </si>
  <si>
    <t>Rokiškio KKSC, BĮ Rokiškio baseinas, NVO</t>
  </si>
  <si>
    <t>P-2.3.2.2-1</t>
  </si>
  <si>
    <t>Sporto srityje veikiančių fizinių ir juridinių asmenų finansuotų veiklų skaičius (vnt. per laikotarpį)</t>
  </si>
  <si>
    <t>P-2.3.2.2-2</t>
  </si>
  <si>
    <t>Kūno kultūros ir sporto programų/ projektų, kurias vykdo NVO, skaičius (vnt. per laikotarpį)</t>
  </si>
  <si>
    <t>2.3.2.3.</t>
  </si>
  <si>
    <t>Su fizinio aktyvumu ir sportu susijusių žmogiškųjų išteklių plėtojimas, kūno kultūros ir sporto specialistų kvalifikacijos gerinimas</t>
  </si>
  <si>
    <t>Rokiškio KKSC, RRS švietimo įstaigos, Rokiškio ŠC, Rokiškio baseinas, NVO</t>
  </si>
  <si>
    <t>P-2.3.2.3-1</t>
  </si>
  <si>
    <t>Suorganizuotų kvalifikacijos ir kompetencijų tobulinimo renginių skaičius (vnt. per laikotarpį) ir dalyvių skaičius juose (asm. per laikotarpį)</t>
  </si>
  <si>
    <t xml:space="preserve">4/ 40 </t>
  </si>
  <si>
    <t>11/ 110</t>
  </si>
  <si>
    <t>P-2.3.2.3-2</t>
  </si>
  <si>
    <t>Dalyvautų kvalifikacijos ir kompetencijų tobulinimo renginių skaičius (vnt. per laikotarpį) ir dalyvių skaičius juose (asm. per laikotarpį)</t>
  </si>
  <si>
    <t xml:space="preserve">36/ 156 </t>
  </si>
  <si>
    <t>96/ 416</t>
  </si>
  <si>
    <t>8/38</t>
  </si>
  <si>
    <t>P-2.3.2.3-3</t>
  </si>
  <si>
    <t>Pritrauktų kūno kultūros ir sporto specialistų skaičius (asm. per laikotarpį)</t>
  </si>
  <si>
    <t>Į rajoną atvyko du nauji sporto treneriai (plaukimo ir šaudymo)</t>
  </si>
  <si>
    <t>2.3.2.4.</t>
  </si>
  <si>
    <t>Informacijos sklaida apie fizinio aktyvumo naudą ir galimybes</t>
  </si>
  <si>
    <t>Rokiškio VSB, Rokiškio KKSC, RRS švietimo įstaigos, NVO</t>
  </si>
  <si>
    <t>P-2.3.2.4-1</t>
  </si>
  <si>
    <t>Vykdytų informacinių priemonių/ viešinimo kampanijų skaičius (vnt. per laikotarpį)</t>
  </si>
  <si>
    <t>2.3.2.5.</t>
  </si>
  <si>
    <t xml:space="preserve">Rokiškio rajono savivaldybės sporto strategijos parengimas </t>
  </si>
  <si>
    <t>Rokiškio KKSC</t>
  </si>
  <si>
    <t>P-2.3.2.5-1</t>
  </si>
  <si>
    <t>3.1.1.1.</t>
  </si>
  <si>
    <t>Sveikatos priežiūros paslaugas teikiančių įstaigų infrastruktūros ir medicininės įrangos gerinimas</t>
  </si>
  <si>
    <t>RRSA SPSS</t>
  </si>
  <si>
    <t>RRS sveikatos priežiūros įstaigos</t>
  </si>
  <si>
    <t>P-3.1.1.1-1</t>
  </si>
  <si>
    <t>Įstaigų, kuriuose atlikta  pastatų/ patalpų pagerinimas/ sutvarkytos teritorijos, skaičius (vnt. per laikotarpį)</t>
  </si>
  <si>
    <t>Pandėlio ambulatorijoje keistas šildymo katilas. Rokiškio r. ligoninėje geriatrijos skyriuoje įrengti kondicionieriai.</t>
  </si>
  <si>
    <t>P-3.1.1.1-2</t>
  </si>
  <si>
    <t>Naujai įsigytos įrangos skaičius (vnt. per laikotarpį)</t>
  </si>
  <si>
    <t>3.1.1.2.</t>
  </si>
  <si>
    <t>Teikiamų ambulatorinių slaugos paslaugų plėtra</t>
  </si>
  <si>
    <t xml:space="preserve">Rokiškio pirminės asmens sveikatos priežiūros centras (PASPC), </t>
  </si>
  <si>
    <t>P-3.1.1.2-1</t>
  </si>
  <si>
    <t>Naujai įrengtos/ atnaujintos infrastruktūros objektų skaičius (vnt. per laikotarpį)</t>
  </si>
  <si>
    <t>P-3.1.1.2-2</t>
  </si>
  <si>
    <t>Mobilių sveikatos priežiūros brigadų (vnt. per laikotarpį) ir gavėjų skaičius (asm. per laikotarpį)</t>
  </si>
  <si>
    <t xml:space="preserve">1 brigados                       300 asm.  </t>
  </si>
  <si>
    <t xml:space="preserve">3 brigados                       900 asm. </t>
  </si>
  <si>
    <t>1 brigada/650 unikalių paslaugų gavėjų</t>
  </si>
  <si>
    <t xml:space="preserve">(per 2023-2030 metus)  </t>
  </si>
  <si>
    <t>3.1.1.3.</t>
  </si>
  <si>
    <t>Specializuotų sveikatos priežiūros paslaugų prieinamumo gerinimas</t>
  </si>
  <si>
    <t>P-3.1.1.3-1</t>
  </si>
  <si>
    <t>Modernizuotų/ naujai įkurtų ambulatorinių/ dienos stacionaro (psichikos, chirurgijos, reabilitacijos ir kt.) infrastruktūros objektų skaičius (vnt. per laikotarpį)</t>
  </si>
  <si>
    <t>Rokiškio r. ligoninėje įsigyta ilgalaikio turto 24262,53 Eur, Inventoriaus 19551,14 Eur, skyriaus patalpose įrengti oro kondicionieriai 11454,70 Eur.</t>
  </si>
  <si>
    <t>3.1.1.4.</t>
  </si>
  <si>
    <t>Elektroninių paslaugų teikimo sveikatos sektoriuje plėtra, prioritetą teikiant inovatyviems skaitmeniniams sprendimams</t>
  </si>
  <si>
    <t>P-3.1.1.4-1</t>
  </si>
  <si>
    <t>Elektronines paslaugas teikiančių sveikatos įstaigų dalis (proc.)</t>
  </si>
  <si>
    <t>P-3.1.1.4-2</t>
  </si>
  <si>
    <t>Sveikatos priežiūros įstaigų, kurios įdiegė inovatyvius sprendimus, skirtus sveikatos duomenų kaupimui, valdymui ir pritaikytus integruotai bei nuotolinei veiklai, skaičius (vnt. per laikotarpį)</t>
  </si>
  <si>
    <t>3.1.2.1.</t>
  </si>
  <si>
    <t>Visuomenės sveikatos priežiūros paslaugų teikimo švietimo įstaigose plėtra</t>
  </si>
  <si>
    <t>RRSA VSB</t>
  </si>
  <si>
    <t>RRSA VSB,RRS švietimo įstaigos</t>
  </si>
  <si>
    <t>P-3.1.2.1-1</t>
  </si>
  <si>
    <t>Švietimo įstaigų, kuriuose teikiamos visuomenės sveikatos paslaugos, dalis (proc.)</t>
  </si>
  <si>
    <t>3.1.2.2.</t>
  </si>
  <si>
    <t>Bendradarbiavimo plėtra tarp socialinių partnerių, visuomeninių organizacijų, kartu įgyvendinant bendrus sveikatinimo projektus</t>
  </si>
  <si>
    <t>Rokiškio VSB, NVO, VVG, kiti socialiniai partneriai</t>
  </si>
  <si>
    <t>P-3.1.2.2-1</t>
  </si>
  <si>
    <t>Įgyvendintų bendradarbiavimo projektų skaičius (vnt. per laikotarpį)</t>
  </si>
  <si>
    <t>P-3.1.2.2-2</t>
  </si>
  <si>
    <t>Socialinių partnerių skaičius (vnt. iš viso)</t>
  </si>
  <si>
    <t>3.1.2.3.</t>
  </si>
  <si>
    <t>Sveikos gyvensenos propagavimas</t>
  </si>
  <si>
    <t>Rokiškio VSB, NVO, VVG, RRS įstaigos</t>
  </si>
  <si>
    <t>P-3.1.2.3-1</t>
  </si>
  <si>
    <t>Informacijos pateikčių skaičius (vnt. per laikotarpį)</t>
  </si>
  <si>
    <t>3.1.2.4.</t>
  </si>
  <si>
    <t>Prevencinių, visuomenės sveikatą  bei psichologinę gerovę ir atsparumą stiprinančių priemonių skatinimas</t>
  </si>
  <si>
    <t>P-3.1.2.4-1</t>
  </si>
  <si>
    <t>Suorganizuotų sveikatos raštingumo renginių skaičius (vnt. per laikotarpį) ir dalyvių skaičius juose (asm. per laikotarpį)</t>
  </si>
  <si>
    <t xml:space="preserve">200/ 4000 </t>
  </si>
  <si>
    <t>400/8000</t>
  </si>
  <si>
    <t>150/3500</t>
  </si>
  <si>
    <t>(per 2023-2025 metus)</t>
  </si>
  <si>
    <t>3.1.2.5.</t>
  </si>
  <si>
    <t>Dalyvavimo valstybinėse prevencinėse sveikatos programose skatinimas</t>
  </si>
  <si>
    <t>Rokiškio VSB, RRS sveikatos priežiūros įstaigos</t>
  </si>
  <si>
    <t>P-3.1.2.5-1</t>
  </si>
  <si>
    <t>Vykdytų skatinimo priemonių skaičius (vnt. per laikotarpį)</t>
  </si>
  <si>
    <t>3.1.2.6.</t>
  </si>
  <si>
    <t>Sveikatos ir kultūros sektorių bendravimo skatinimas, didinant vyresnio amžiaus asmenų ir negalią turinčių asmenų socialinę integraciją ("Socialinis receptas")</t>
  </si>
  <si>
    <t>RRSA KKS, Rokiškio VSB</t>
  </si>
  <si>
    <t>P-3.1.2.6-1</t>
  </si>
  <si>
    <t>Paslaugų gavėjų skaičius (asm. per laikotarpį)</t>
  </si>
  <si>
    <t>3.1.2.7.</t>
  </si>
  <si>
    <t>Sveikatos stiprinimas ikimokyklinio/ mokyklinio amžiaus vaikų tėvams, globėjams ("Neįtikėtini metai")</t>
  </si>
  <si>
    <t>RRSA ŠŠS, Rokiškio VSB</t>
  </si>
  <si>
    <t>P-3.1.2.7-1</t>
  </si>
  <si>
    <t>3.2.1.1.</t>
  </si>
  <si>
    <t>Savivaldybės socialinio būsto fondo atnaujinimas ir plėtra, įskaitant būstų nuomą iš fizinių ir juridinių asmenų</t>
  </si>
  <si>
    <t>RRSA SIPS</t>
  </si>
  <si>
    <t>RRSA TVŪS</t>
  </si>
  <si>
    <t>P-3.2.1.1-1</t>
  </si>
  <si>
    <t>Naujai įsigytų/ pastatytų/ atnaujintų socialinių būstų skaičius (vnt. per laikotarpį)</t>
  </si>
  <si>
    <t>P-3.2.1.1-2</t>
  </si>
  <si>
    <t>Išnuomotų rinkoje socialinių būstų skaičius (vnt. per laikotarpį)</t>
  </si>
  <si>
    <t>3.2.1.2.</t>
  </si>
  <si>
    <t>Socialines paslaugas teikiančių įstaigų infrastruktūros gerinimas</t>
  </si>
  <si>
    <t>RRS socialines paslaugas teikiančios įstaigos</t>
  </si>
  <si>
    <t>P-3.2.1.2-1</t>
  </si>
  <si>
    <t>3.2.1.3.</t>
  </si>
  <si>
    <t>Gyvenamosios aplinkos pritaikymas asmenims su negalia</t>
  </si>
  <si>
    <t xml:space="preserve">RRSA SIPS </t>
  </si>
  <si>
    <t>P-3.2.1.3-1</t>
  </si>
  <si>
    <t>Pritaikytų gyvenamosios aplinkos objektų skaičius asmenims su negalia (vnt. per laikotarpį)</t>
  </si>
  <si>
    <t>3.2.1.4.</t>
  </si>
  <si>
    <t>Viešosios paskirties pastatų/ patalpų/ teritorijų pritaikymas pagal universalaus dizaino principus</t>
  </si>
  <si>
    <t>P-3.2.1.4-1</t>
  </si>
  <si>
    <t>Pagal universalaus dizaino principus pritaikytų viešosios paskirties pastatų/ patalpų/ teritorijų skaičius (vnt. per laikotarpį)</t>
  </si>
  <si>
    <t>3.2.2.1.</t>
  </si>
  <si>
    <t>Socialinių paslaugų asmenims su intelekto ir/ar psichikos negalia, plėtra, įgyvendinant institucinės globos pertvarką ir pereinant nuo institucinės globos prie paslaugų teikimo šeimoje ir bendruomenėje</t>
  </si>
  <si>
    <t>RRS socialinių paslaugų įstaigos, NVO</t>
  </si>
  <si>
    <t>P-3.2.2.1-1</t>
  </si>
  <si>
    <t>Įgyvendintų priemonių, numatytų parengtame socialinių paslaugų ir socialinių paslaugų infrastruktūros, reikalingos institucinės globos pertvarkai įgyvendinti, žemėlapyje, skaičius (vnt. per laikotarpį)</t>
  </si>
  <si>
    <t>P-3.2.2.1-2</t>
  </si>
  <si>
    <t>Asmenų, turinčių intelekto ir (ar) psichikos negalią, gavusių socialines paslaugas šeimoje arba bendruomenėje skaičius (asm. per laikotarpį)</t>
  </si>
  <si>
    <t>3.2.2.2.</t>
  </si>
  <si>
    <t>Nestacionarių socialinių paslaugų kokybės, aprėpties ir prieinamumo gerinimas socialinę riziką patiriantiems asmenims ir asmenims, kuriems nustatyta socialinių paslaugų poreikiai, plėtojant  infrastruktūrą</t>
  </si>
  <si>
    <t>P-3.2.2.2-1</t>
  </si>
  <si>
    <t>Naujų/ patobulintų nestacionarių paslaugų skaičius (vnt. per laikotarpį)</t>
  </si>
  <si>
    <t>P-3.2.2.2-2</t>
  </si>
  <si>
    <t>Asmenų, gavusių naujas/ patobulintas nestacionarias socialines paslaugas arba naujoje/ modernizuotoje nestacionarių socialinių paslaugų infrastruktūroje, skaičius (asm. per laikotarpį)</t>
  </si>
  <si>
    <t>3.2.2.3.</t>
  </si>
  <si>
    <t>Kompleksinių sveikatos priežiūros bei socialinių paslaugų (ilgalaikės priežiūros paslaugų) teikimas</t>
  </si>
  <si>
    <t>RRS sveikatos priežiūros įstaigos, RRS socialinių paslaugų įstaigos, NVO</t>
  </si>
  <si>
    <t>P-3.2.2.3-1</t>
  </si>
  <si>
    <t xml:space="preserve">Parengtas Panevėžio regiono ilgalaikės priežiūros paslaugų savivaldybėse organizavimo ir infrastruktūros, reikalingos ilgalaikės priežiūros paslaugų teikimui, modernizavimo žemėlapis </t>
  </si>
  <si>
    <t xml:space="preserve">Parengtas </t>
  </si>
  <si>
    <t>(per 2026-2027 metus)</t>
  </si>
  <si>
    <t>P-3.2.2.3-2</t>
  </si>
  <si>
    <t>Naujai įrengtos/ modernizuotos socialinės rūpybos (ilgalaikės priežiūros paslaugų) infrastruktūros objektų skaičius (vnt. per laikotarpį)</t>
  </si>
  <si>
    <t>P-3.2.2.3-3</t>
  </si>
  <si>
    <t>Socialinės rūpybos paslaugų gavėjų skaičius (asm. per metus)</t>
  </si>
  <si>
    <t>P-3.2.2.3-4</t>
  </si>
  <si>
    <t>Ilgalaikės priežiūros paslaugų gavėjų skaičius (asm. per laikotarpį)</t>
  </si>
  <si>
    <t>3.2.2.4.</t>
  </si>
  <si>
    <t>Elektroninių paslaugų teikimo socialiniame sektoriuje plėtra</t>
  </si>
  <si>
    <t>RRS socialinių paslaugų įstaigos</t>
  </si>
  <si>
    <t>P-3.2.2.4-1</t>
  </si>
  <si>
    <t>Įdiegtų/ pagerintų e. paslaugų skaičius (vnt. per laikotarpį)</t>
  </si>
  <si>
    <t>P-3.2.2.4-2</t>
  </si>
  <si>
    <t>Elektroninių būdu teikiamų socialinių paslaugų dalis (proc.)</t>
  </si>
  <si>
    <t>3.2.2.5.</t>
  </si>
  <si>
    <t>Socialinių paslaugų teikimo, pasitelkiant NVO sektorių, plėtra</t>
  </si>
  <si>
    <t>P-3.2.2.5-1</t>
  </si>
  <si>
    <t>Socialines paslaugas teikiančių NVO skaičius (iš viso)</t>
  </si>
  <si>
    <t>3.2.3.1</t>
  </si>
  <si>
    <t>Saugios gyvenamosios aplinkos kūrimas, vykdant įvairias prevencines švietėjiškas programas</t>
  </si>
  <si>
    <t>RRSA specialistas civilinei saugai ir mobilizacijai</t>
  </si>
  <si>
    <t>P-3.2.3.1-1</t>
  </si>
  <si>
    <t>Vykdomų civilinės saugos ir mobilizacijos prevencinių, švietėjiškų programų skaičius (vnt. per laikotarpį)</t>
  </si>
  <si>
    <t>3.2.3.2.</t>
  </si>
  <si>
    <t>Priemonių, didinančių gyventojų saugumą, įgyvendinimas</t>
  </si>
  <si>
    <t>RRSA Teisės ir personalo skyrius (TPS)</t>
  </si>
  <si>
    <t>RRSA seniūnijos, NVO, VVG, RRS pavaldumo įstaigos ir organizacijos</t>
  </si>
  <si>
    <t>P-3.2.3.2-1</t>
  </si>
  <si>
    <t>Naujai įrengtų vaizdo kamerų skaičius (vnt. per laikotarpį)</t>
  </si>
  <si>
    <t>P-3.2.3.2-2</t>
  </si>
  <si>
    <t>Atnaujintų vaizdo kamerų skaičius (proc.)</t>
  </si>
  <si>
    <t>P-3.2.3.2-3</t>
  </si>
  <si>
    <t>Įsteigtų naujų "Saugios kaimynystės" grupių skaičius (vnt. iš viso)</t>
  </si>
  <si>
    <t>3.2.3.3.</t>
  </si>
  <si>
    <t>Lygių galimybių visiems užtikrinimas</t>
  </si>
  <si>
    <t>RRSA TBK</t>
  </si>
  <si>
    <t>P-3.2.3.3-1</t>
  </si>
  <si>
    <t>Parengtas ir įgyvendintas lygių galimybių užtikrinimo veiksmų planas</t>
  </si>
  <si>
    <t>Lygių galimybių užtikrinimo v eiksmų planas rengiamas ir turi būti patv irtintas 2024 metais</t>
  </si>
  <si>
    <t>3.2.3.4.</t>
  </si>
  <si>
    <t>Bausmę atlikusių asmenų integracijos didinimas</t>
  </si>
  <si>
    <t>P-3.2.3.4-1</t>
  </si>
  <si>
    <t>Įgyvendintų integracijos priemonių skaičius (vnt. per laikotarpį)</t>
  </si>
  <si>
    <t>3.2.3.5.</t>
  </si>
  <si>
    <t>Programų ir prevencinių priemonių, nukreiptų į socialinę atskirtį patiriančių vaikų ir jų šeimų integraciją, išplėtimas ir aprėpties didinimas</t>
  </si>
  <si>
    <t>P-3.2.3.5-1</t>
  </si>
  <si>
    <t>Asmenų, įtrauktų į  vaikų ir jaunimo socializacijos, nusikaltimų prevencijos programų skaičius (asm. per laikotarpį)</t>
  </si>
  <si>
    <t>Asmenys gavo paslaugas per minimalios priežiūros priemonės ar koordinuotai teikiamų paslaugų skyrimą, dalyvavo probacijos ar specializuotų socializacijos stovyklų vveiklose.</t>
  </si>
  <si>
    <t>P-3.2.3.5-2</t>
  </si>
  <si>
    <t>Suorganizuotų/dalyvautų renginių (mokymų, kursų, seminarų, edukacijų ir kt.) skaičius (vnt. per laikotarpį) ir dalyvių skaičius juose (asm. per laikotarpį)</t>
  </si>
  <si>
    <t>16 prev. priemonių, dalyvių apie 150</t>
  </si>
  <si>
    <t>Vykdant priemones jos nebuvo išskirtinai orientuotos tik į riziką patiriančius vaikus ir šeimas. Priemones vykdė ir Panevėžio apskrities VPK Rokiškio policijos komisariato bendruomenės pareigūnė.</t>
  </si>
  <si>
    <t>P-3.2.3.5-3</t>
  </si>
  <si>
    <t>Įgyvendintų prevencinių priemonių skaičius (vnt. per laikotarpį)</t>
  </si>
  <si>
    <t>P-3.2.3.5-4</t>
  </si>
  <si>
    <t>Suteiktų konsultacijų skaičius (vnt. per laikotarpį)</t>
  </si>
  <si>
    <t>Konsultacijas vykdė Rokiškio rajono savivaldybės švietimo centro pedagoginė psicologinė tarnyba, NVO "Jautri Širdis" , mokyklų psichologai ir socialiniai pedagogai</t>
  </si>
  <si>
    <t>3.2.3.6.</t>
  </si>
  <si>
    <t>Ugniagesių savanorystės organizavimas ir skatinimas</t>
  </si>
  <si>
    <t>Rokiškio rajono savivaldybės priešgaisrinė tarnyba (SPT)</t>
  </si>
  <si>
    <t>Rokiškio rajono ugniagesių savanorių draugija</t>
  </si>
  <si>
    <t>P-3.2.3.6-1</t>
  </si>
  <si>
    <t>Ugniagesių savanorių skaičius (asm. iš viso)</t>
  </si>
  <si>
    <t>3.2.3.7.</t>
  </si>
  <si>
    <t>Priešgaisrinės saugos didinimas rajone</t>
  </si>
  <si>
    <t>Rokiškio SPT</t>
  </si>
  <si>
    <t>P-3.2.3.7-1</t>
  </si>
  <si>
    <t>Atliktų priešgaisrinės tarnybos pastatų/ patalpų pagerinimo darbų skaičius (vnt. per laikotarpį)</t>
  </si>
  <si>
    <t>P-3.2.3.7-2</t>
  </si>
  <si>
    <t>Įsigytų gaisro gesinimo transporto priemonių skaičius (vnt. iš viso)</t>
  </si>
  <si>
    <t>P-3.2.3.7-3</t>
  </si>
  <si>
    <t>Įsigytų gaisro gesinimo įrenginių skaičius (vnt./ kompl. per laikotarpį)</t>
  </si>
  <si>
    <t>3.2.3.8.</t>
  </si>
  <si>
    <t>Pasirengimo ekstremalioms situacijoms savivaldybėje didinimas</t>
  </si>
  <si>
    <t>P-3.2.3.8-1</t>
  </si>
  <si>
    <t xml:space="preserve">Parengta ir įgyvendinta programa </t>
  </si>
  <si>
    <t>P-3.2.3.8-2</t>
  </si>
  <si>
    <t>Įsigytų įrenginių skaičius (vnt. per laikotarpį)</t>
  </si>
  <si>
    <t>P-3.2.3.8-3</t>
  </si>
  <si>
    <t>Suorganizuotų/ dalyvautų mokymų skaičius (vnt. per laikotarpį) ir dalyvių juose skaičius (asm. per laikotarpį)</t>
  </si>
  <si>
    <t>P-3.2.3.8-4</t>
  </si>
  <si>
    <t>Įkurtas/ aprūpintas priemonėmis Savivaldybės operacijų centras (aprūpinimo lygis, proc.)</t>
  </si>
  <si>
    <t>Numatyta teisės aktuose</t>
  </si>
  <si>
    <t xml:space="preserve">Aprūpinimo lygis - 40 proc. </t>
  </si>
  <si>
    <t>Aprūpinimo lygis – 100 proc.</t>
  </si>
  <si>
    <t>P-3.2.3.8-5</t>
  </si>
  <si>
    <t>Pritaikytų kolektyvių apsaugos statinių skaičius (vnt. iš viso)</t>
  </si>
  <si>
    <t>3.3.1.1.</t>
  </si>
  <si>
    <t>Savivaldybės administracijos darbuotojų motyvacijos skatinimas, siekiant užtikrinti palankesnes sąlygas darbui ir profesiniam tobulėjimui</t>
  </si>
  <si>
    <t>RRSA TPS</t>
  </si>
  <si>
    <t>P-3.3.1.1-1</t>
  </si>
  <si>
    <t>Kvalifikacijos ir kompetencijų tobulinimo renginiuose darbuotojų skaičius juose (asm. per laikotarpį)</t>
  </si>
  <si>
    <t>P-3.3.1.1-2</t>
  </si>
  <si>
    <t>Darbuotojų, dalyvavusių gerosios praktikos sklaidos, patirčių apsikeitimo ir pan. renginiuose, skaičius (asm. per laikotarpį)</t>
  </si>
  <si>
    <t>P-3.3.1.1-3</t>
  </si>
  <si>
    <t xml:space="preserve">
Atliktų psichosocialinės aplinkos vertinimų skaičius (vnt. per laikotarpį)</t>
  </si>
  <si>
    <t>3.3.1.2.</t>
  </si>
  <si>
    <t>Savivaldybės administracijos ir Savivaldybei pavaldžių įstaigų žmogiškųjų išteklių balanso užtikrinimas</t>
  </si>
  <si>
    <t>RRSA ŠŠS</t>
  </si>
  <si>
    <t>P-3.3.1.2-1</t>
  </si>
  <si>
    <t>Atliktų  tyrimų skaičius (vnt. per laikotarpį)</t>
  </si>
  <si>
    <t>P-3.3.1.2-2</t>
  </si>
  <si>
    <t>Parengtas ir įgyvendintas trūkstamų darbuotojų pritraukimo ir mentorystės skatinimo viešajame sektoriuje planas</t>
  </si>
  <si>
    <t>3.3.1.3.</t>
  </si>
  <si>
    <t>Administracinių ir viešųjų paslaugų vartotojų poreikių patenkinimo tyrimų/ apklausų atlikimas</t>
  </si>
  <si>
    <t>RRSA BS, SPSS, TBK</t>
  </si>
  <si>
    <t>P-3.3.1.3-1</t>
  </si>
  <si>
    <t>Atliktų tyrimų/ apklausų skaičius (vnt. per laikotarpį)</t>
  </si>
  <si>
    <t xml:space="preserve">3 (KKS)+12 (BS ir SPSS) +3 (TBK) </t>
  </si>
  <si>
    <t>3.3.1.4.</t>
  </si>
  <si>
    <t>Savivaldybės administracijos IKT atnaujinimas ir plėtra</t>
  </si>
  <si>
    <t>P-3.3.1.4-1</t>
  </si>
  <si>
    <t>Įsigytų naujų IKT komplektų skaičius Savivaldybės administracijoje (vnt. per laikotarpį)</t>
  </si>
  <si>
    <t>Kompiuterinės technikos ištekliai atnaujinti 10 kompiuterių ir daugiau kaip 29 vnt. kompiuterių priedų (SSD diskai, kompiuterio priedai ir kt.). Rokiškio rajono savivaldybės administracijoje atnaujintos 155 Ms Office paskyros.</t>
  </si>
  <si>
    <t>3.3.1.5.</t>
  </si>
  <si>
    <t>Teikiamų elektroninių ir skaitmenizavimo paslaugų ir įrankių plėtra Savivaldybės administracijoje</t>
  </si>
  <si>
    <t>RRSA BS</t>
  </si>
  <si>
    <t>RRSA KKS, SPSS, ŠSS, KKS, TBK, JRK, TVŪS</t>
  </si>
  <si>
    <t>P-3.3.1.5-1</t>
  </si>
  <si>
    <t>Pradėtų teikti naujų e-paslaugų/ įdiegtų naujų elektroninių/ skaitmenizavimo įrankių skaičius (vnt. per laikotarpį)</t>
  </si>
  <si>
    <t>3.3.1.6.</t>
  </si>
  <si>
    <t>Vartotojų skatinimas naudotis elektroninėmis Savivaldybės teikiamomis paslaugomis</t>
  </si>
  <si>
    <t>RRSA KKS, RRS pavaldumo įstaigos ir organizacijos, VVG</t>
  </si>
  <si>
    <t>P-3.3.1.6-1</t>
  </si>
  <si>
    <t>Vykdytų viešinimo priemonių/ renginių/ mokymų skaičius (vnt. per laikotarpį)</t>
  </si>
  <si>
    <t>3.3.2.1.</t>
  </si>
  <si>
    <t>Gerųjų praktikų taikymas Savivaldybės administracijoje ir savivaldybei pavaldžiose įstaigose</t>
  </si>
  <si>
    <t>RRSA KKS, RRS pavaldumo įstaigos ir organizacijos</t>
  </si>
  <si>
    <t>P-3.3.2.1-1</t>
  </si>
  <si>
    <t>Optimizuotų viešojo valdymo funkcijų skaičius (vnt. per laikotarpį)</t>
  </si>
  <si>
    <t>Viešieji pirkimai planuojami, vykdomi per savivaldybės CPO IS EcoCost.</t>
  </si>
  <si>
    <t xml:space="preserve"> (per 2023-2025 m.)</t>
  </si>
  <si>
    <t>3.3.2.2.</t>
  </si>
  <si>
    <t xml:space="preserve">Administracinės naštos mažinimas </t>
  </si>
  <si>
    <t>RRSA padaliniai ir skyriai</t>
  </si>
  <si>
    <t>P-3.3.2.2-1</t>
  </si>
  <si>
    <t>Įgyvendintų administracinės našos mažinimo priemonių skaičius (vnt. (per laik.)</t>
  </si>
  <si>
    <t>3.3.3.1.</t>
  </si>
  <si>
    <t>Rokiškio rajono savivaldybės teigiamo įvaizdžio formavimas ir palaikymas</t>
  </si>
  <si>
    <t>P-3.3.3.1-1</t>
  </si>
  <si>
    <t>Strategijos atnaujinimas ir įgyvendinimas</t>
  </si>
  <si>
    <t>Parengta strategija (2012 m.)</t>
  </si>
  <si>
    <t xml:space="preserve">Atnaujinta </t>
  </si>
  <si>
    <t>-</t>
  </si>
  <si>
    <t xml:space="preserve">Nebuvo aktualaus poreikio atnaujimui. 2012 m. strategija nebuvo naudojamasi. </t>
  </si>
  <si>
    <t>P-3.3.3.1-2</t>
  </si>
  <si>
    <t>Naujų informacijos sklaidos kanalų skaičius (vnt. per laikotarpį)</t>
  </si>
  <si>
    <t>Sukurta platforma "Dalyvauk", skirta gyventojų įtraukčiai į savivaldybės sprendimus.</t>
  </si>
  <si>
    <t>P-3.3.3.1-3</t>
  </si>
  <si>
    <t>Įgyvendintų rinkodaros priemonių skaičius (vnt. per laikotarpį)</t>
  </si>
  <si>
    <t>Įvauzdžio priemonės: stendas savivaldybės salėje, šviečiantis ženklas, telefonų įkrovimo stotelė, smulki spauda, leidinys apie Rokiškio rajono savivaldybės lankytinas vietas</t>
  </si>
  <si>
    <t>3.3.3.2.</t>
  </si>
  <si>
    <t>Vidinės komunikacijos gerinimas</t>
  </si>
  <si>
    <t>P-3.3.3.2-1</t>
  </si>
  <si>
    <t>Teams diegimas, Valentino dienos akcija, Savivaldos diena</t>
  </si>
  <si>
    <t>P-3.3.3.2-2</t>
  </si>
  <si>
    <t>3.3.3.3.</t>
  </si>
  <si>
    <t>Organizacinės kultūros gerinimas</t>
  </si>
  <si>
    <t>RRSA Direktorius</t>
  </si>
  <si>
    <t>P-3.3.3.3-1</t>
  </si>
  <si>
    <t>3.4.1.1.</t>
  </si>
  <si>
    <t>Jaunimo informavimo ir konsultavimo paslaugų efektyvumo didinimas</t>
  </si>
  <si>
    <t>RRSA JRK</t>
  </si>
  <si>
    <t>Rokiškio jaunimo  centras (JC)</t>
  </si>
  <si>
    <t>P-3.4.1.1-1</t>
  </si>
  <si>
    <t>32 arba 4 kartus per metus</t>
  </si>
  <si>
    <t xml:space="preserve">(per 2023-2025 m.) </t>
  </si>
  <si>
    <t>3.4.1.2.</t>
  </si>
  <si>
    <t>Jaunimo organizacijų ir neformalių jaunimo grupių plėtros ir veiklos skatinimas</t>
  </si>
  <si>
    <t>Jaunimo organizacijos (JO) ir neformalios jaunimo grupės</t>
  </si>
  <si>
    <t>P-3.4.1.2-1</t>
  </si>
  <si>
    <t>Paremtų jaunimo organizacijų ir neformalių jaunimo grupių projektų/ iniciatyvų skaičius (vnt. per laikotarpį)</t>
  </si>
  <si>
    <t>3.4.1.3.</t>
  </si>
  <si>
    <t>Jaunimo ir su jaunimu dirbančių organizacijų, neformalių jaunimo grupių bendradarbiavimo skatinimas</t>
  </si>
  <si>
    <t>JO, su jaunimu dirbančios organizacijos, neformalios jaunimo grupės</t>
  </si>
  <si>
    <t>P-3.4.1.3-1</t>
  </si>
  <si>
    <t>Įgyvendintų bendrų veiklų skaičius (vnt. per laikotarpį)</t>
  </si>
  <si>
    <t>3.4.1.4.</t>
  </si>
  <si>
    <t>Atviro darbo su jaunimu plėtra</t>
  </si>
  <si>
    <t>P-3.4.1.4-1</t>
  </si>
  <si>
    <t>Naujai sukurtų/ atnaujintų ir jaunimo poreikiams pritaikytų viešųjų erdvių/ pastatų/ patalpų skaičius (vnt. iš viso)</t>
  </si>
  <si>
    <t>P-3.4.1.4-2</t>
  </si>
  <si>
    <t>Jaunų asmenų, besilankančių AJE, AJC, skaičius (asm. iš viso)</t>
  </si>
  <si>
    <t>3.4.1.5.</t>
  </si>
  <si>
    <t>Mobilaus darbo su jaunimu plėtra</t>
  </si>
  <si>
    <t>Rokiškio JC</t>
  </si>
  <si>
    <t>P-3.4.1.5-1</t>
  </si>
  <si>
    <t>Mobilaus darbo su jaunimu paslaugas teikiančių komandų skaičius (vnt. iš viso)</t>
  </si>
  <si>
    <t>P-3.4.1.5-2</t>
  </si>
  <si>
    <t>Vietovių, kuriose teikiamos mobilaus darbo su jaunimu paslaugos, skaičius (vnt. iš viso)</t>
  </si>
  <si>
    <t>3.4.1.6.</t>
  </si>
  <si>
    <t>Jaunimo politikos formavimo gerinimas</t>
  </si>
  <si>
    <t>Rokiškio Jaunimo reikalų taryba (JRT)</t>
  </si>
  <si>
    <t>P-3.4.1.6-1</t>
  </si>
  <si>
    <t>Parengtų ir įgyvendintų jaunimo problemų sprendimo priemonių planų skaičius (vnt. iš viso)</t>
  </si>
  <si>
    <t xml:space="preserve">1 vnt. </t>
  </si>
  <si>
    <t xml:space="preserve">(2022 m.) </t>
  </si>
  <si>
    <t>3.4.1.7.</t>
  </si>
  <si>
    <t>Jaunimo savanorystės skatinimas</t>
  </si>
  <si>
    <t>P-3.4.1.7-1</t>
  </si>
  <si>
    <t>Naujų savanorių skaičius jaunimo ir su jaunimo dirbančiose organizacijose (asm. per laikotarpį)</t>
  </si>
  <si>
    <t>3.4.1.8.</t>
  </si>
  <si>
    <t>Paslaugų jaunimui plėtojimas</t>
  </si>
  <si>
    <t>P-3.4.1.8-1</t>
  </si>
  <si>
    <t>Jaunimo darbuotojų ir su jaunimu dirbančių asmenų skaičius (etatai iš viso)</t>
  </si>
  <si>
    <t>(203,0 m. pabaigoje)</t>
  </si>
  <si>
    <t>P-3.4.1.8-2</t>
  </si>
  <si>
    <t>Suorganizuotų/dalyvautų kvalifikacijos ir kompetencijų tobulinimo renginių  jaunimo darbuojamas ir su jaunimu dirbantiems asmenims skaičius (vnt. per laikotarpį)</t>
  </si>
  <si>
    <t>3.4.1.9.</t>
  </si>
  <si>
    <t>Jaunimo vasaros užimtumo ir integracijos į darbo rinką programa</t>
  </si>
  <si>
    <t>P-3.4.1.9-1</t>
  </si>
  <si>
    <t>Dalyvių skaičius (asm. per laikotarpį)</t>
  </si>
  <si>
    <t>3.4.2.1.</t>
  </si>
  <si>
    <t>Nevyriausybinio sektoriaus ir bendruomenių skatinimas teikti aktualias viešąsias paslaugas</t>
  </si>
  <si>
    <t>RRSA SPSS, KKS, ŠSS, Nevyriausybinių organizacijų taryba, NVO</t>
  </si>
  <si>
    <t>P-3.4.2.1-1</t>
  </si>
  <si>
    <t>Įgyventų viešinimo priemonių skaičius (vnt. per laikotarpį</t>
  </si>
  <si>
    <t>3.4.2.2.</t>
  </si>
  <si>
    <t>Dalyvaujamojo biudžeto modelio plėtojimas</t>
  </si>
  <si>
    <t>P-3.4.2.2-1</t>
  </si>
  <si>
    <t>Įgyvendintų projektų pagal dalyvaujamojo biudžeto metodiką skaičius (vnt. iš viso)</t>
  </si>
  <si>
    <t>Įgyvendinti projektai Rokiškio mieste, Obelių mieste ir Jūžintų miestelyje</t>
  </si>
  <si>
    <t>3.4.2.3.</t>
  </si>
  <si>
    <t>Nevyriausybinio sektoriaus, bendruomenių, vietos veiklos grupių atstovių lyderystės ir kompetencijų stiprinimas</t>
  </si>
  <si>
    <t>RRSA SPSS, ŽŪS, KKS, ŠSS Nevyriausybinių organizacijų taryba, NVO, VVG</t>
  </si>
  <si>
    <t>P-3.4.2.3-1</t>
  </si>
  <si>
    <t>Suorganizuotų/dalyvautų kvalifikacijos ir kompetencijų tobulinimo renginių  skaičius (vnt. per laikotarpį) ir dalyvių skaičius juose (asm. per laikotarpį)</t>
  </si>
  <si>
    <t>4.1.1.1.</t>
  </si>
  <si>
    <t>Vietinės reikšmės kelių (gatvių) ir jų statinių inventorizavimas bei įteisinimas</t>
  </si>
  <si>
    <t>P-4.1.1.1-1</t>
  </si>
  <si>
    <t>Suinventorizuotų vietinės reikšmės kelių (gatvių) dalis (proc.)</t>
  </si>
  <si>
    <t>4.1.1.2.</t>
  </si>
  <si>
    <t>Vietinės reikšmės kelių (gatvių) ir kitų susisiekimo inžinerinių statinių atnaujinimas ir plėtra</t>
  </si>
  <si>
    <t>P-4.1.1.2-1</t>
  </si>
  <si>
    <t>Atnaujintų vietinės reikšmės kelių (gatvių)/ kitų susisiekimo inžinerinių statinių skaičius (km per laikotarpį)</t>
  </si>
  <si>
    <t xml:space="preserve">10.8 </t>
  </si>
  <si>
    <t>28.8</t>
  </si>
  <si>
    <t>Jūžintų miestelio Ateities ir Beržų gatvės, Obelių miesto Kamajų gatvė</t>
  </si>
  <si>
    <t>P-4.1.1.2-2</t>
  </si>
  <si>
    <t>Naujai įrengtų vietinės reikšmės kelių (gatvių)/ kitų inžinerinių susisiekimo statinių skaičius (km per laikotarpį)</t>
  </si>
  <si>
    <t xml:space="preserve">0.6 </t>
  </si>
  <si>
    <t>0.8</t>
  </si>
  <si>
    <t>Rokiškio miesto Marcelės Kubiliūtės gatvė ir K. Donelaičio gatvė</t>
  </si>
  <si>
    <t>4.1.1.3.</t>
  </si>
  <si>
    <t>Automobilių stovėjimo aikštelių tinklo atnaujinimas ir plėtra</t>
  </si>
  <si>
    <t>P-4.1.1.3-1</t>
  </si>
  <si>
    <t>Naujai įrengtų/ atnaujintų automobilių stovėjimo aikštelių skaičius prie daugiabučių gyvenamųjų namų ir bendro naudojimo (tūkst. kv. m per laikotarpį)</t>
  </si>
  <si>
    <t>4.1.1.4.</t>
  </si>
  <si>
    <t>Eismo saugos didinimas vietinės reikšmės keliuose (gatvėse)</t>
  </si>
  <si>
    <t>P-4.1.1.4-1</t>
  </si>
  <si>
    <t>Įdiegtų saugų eismą gerinančių priemonių skaičius vietinės reikšmės keliuose (gatvėse) (vnt. per laikotarpį)</t>
  </si>
  <si>
    <t>4.1.2.1.</t>
  </si>
  <si>
    <t>Viešojo transporto valdymo sistemos sukūrimas ir įdiegimas regioniniu lygiu (Funkcinės zonos lygiu)</t>
  </si>
  <si>
    <t xml:space="preserve">UAB Rokiškio autobusų parkas </t>
  </si>
  <si>
    <t>P-4.1.2.1-1</t>
  </si>
  <si>
    <t>Bendro su kitomis Panevėžio regiono savivaldybėmis e-bilieto įdiegimas</t>
  </si>
  <si>
    <t>P-4.1.2.1-2</t>
  </si>
  <si>
    <t>Sudarytų bendrų maršrutų (tvarkaraščių) su kitomis Panevėžio regiono savivaldybėmis, einančių per Rokiškio r. sav. teritoriją, skaičius (vnt. per laikotarpį)</t>
  </si>
  <si>
    <t>4.1.2.2.</t>
  </si>
  <si>
    <t>Viešojo transporto infrastruktūros įrengimas ir atnaujinimas</t>
  </si>
  <si>
    <t>RRSA SIPS, UAB Rokiškio autobusų parkas</t>
  </si>
  <si>
    <t>P-4.1.2.2-1</t>
  </si>
  <si>
    <t>Naujai įrengtų/ atnaujintų autobusų stotelių skaičius (vnt. per laikotarpį)</t>
  </si>
  <si>
    <t>P-4.1.2.2-2</t>
  </si>
  <si>
    <t>Naujai įrengtų informacinių švieslenčių skaičius (vnt. per laikotarpį)</t>
  </si>
  <si>
    <t>P-4.1.2.2-3</t>
  </si>
  <si>
    <t>Viešojo transporto priemonių, pritaikytų neįgaliems asmenims, dalis (proc.)</t>
  </si>
  <si>
    <t>4.1.2.3.</t>
  </si>
  <si>
    <t>Viešojo transporto parko atnaujinimas, keičiant viešojo transporto priemones netaršiomis arba mažataršėmis</t>
  </si>
  <si>
    <t>UAB Rokiškio autobusų parkas</t>
  </si>
  <si>
    <t>P-4.1.2.3-1</t>
  </si>
  <si>
    <t>Įsigytų/ turimų netaršių ir (arba) mažataršių viešojo transporto priemonių skaičius (vnt.)</t>
  </si>
  <si>
    <t>4.1.2.4.</t>
  </si>
  <si>
    <t>Diegti inovacijas transporto srityje</t>
  </si>
  <si>
    <t>P-4.1.2.4-1</t>
  </si>
  <si>
    <t>Įdiegtų inovacijų transporto srityje skaičius (vnt. per laikotarpį)</t>
  </si>
  <si>
    <t>4.1.3.1.</t>
  </si>
  <si>
    <t>Dviračių, pėsčiųjų ir kito bevariklio transporto takų, kelių ir susijusios infrastruktūros atnaujinimas ir plėtra</t>
  </si>
  <si>
    <t>P-4.1.3.1-1</t>
  </si>
  <si>
    <t>Naujai įrengtų/ atnaujintų pėsčiųjų, dviračių takų ilgis (km per laikotarpį)</t>
  </si>
  <si>
    <t xml:space="preserve">2.4 </t>
  </si>
  <si>
    <t>7.4</t>
  </si>
  <si>
    <t>4.1.3.2.</t>
  </si>
  <si>
    <t>Didinti gyventojų sąmoningumą darnaus judumo srityje</t>
  </si>
  <si>
    <t>P-4.1.3.2-1</t>
  </si>
  <si>
    <t>Įgyvendintų darnų judumą skatinančių priemonių skaičius (vnt. per laikotarpį)</t>
  </si>
  <si>
    <t>4.2.1.1.</t>
  </si>
  <si>
    <t>Želdynų inventorizacija</t>
  </si>
  <si>
    <t>P-4.2.1.1-1</t>
  </si>
  <si>
    <t>Suinventorizuotų želdynų plotas (ha per laikotarpį)</t>
  </si>
  <si>
    <t>LR aplinkos ministerija neparengė želdynų inventorizacojos taisyklių.</t>
  </si>
  <si>
    <t>4.2.1.2.</t>
  </si>
  <si>
    <t>Žaliosios infrastruktūros plėtojimas</t>
  </si>
  <si>
    <t>P-4.2.1.2-1</t>
  </si>
  <si>
    <t xml:space="preserve">Parengtas žaliosios infrastruktūros poreikio žemėlapis </t>
  </si>
  <si>
    <t>Parengtas</t>
  </si>
  <si>
    <t>Įgyvendintas</t>
  </si>
  <si>
    <t>P-4.2.1.2-2</t>
  </si>
  <si>
    <t>Įgyvendintų sprendinių, susijusių su žaliosios infrastruktūros plėtra urbanizuotose teritorijose, skaičius (vnt. per laikotarpį)</t>
  </si>
  <si>
    <t>P-4.2.1.2-3</t>
  </si>
  <si>
    <t>Naujai įrengtų parkų, želdynų, žaliųjų zonų skaičius (vnt. per laikotarpį)</t>
  </si>
  <si>
    <t>4.2.1.3.</t>
  </si>
  <si>
    <t>Rūšių ir buveinių geros būklės palaikymas ir atkūrimas</t>
  </si>
  <si>
    <t>P-4.2.1.3-1</t>
  </si>
  <si>
    <t>Įgyvendintų invazinių rūšių populiacijų reguliavimo priemonės (vnt. per laikotarpį)</t>
  </si>
  <si>
    <t>4.2.1.4.</t>
  </si>
  <si>
    <t>Praeityje pažeistų ir užterštų teritorijų tvarkymas</t>
  </si>
  <si>
    <t>P-4.2.1.4-1</t>
  </si>
  <si>
    <t>Sutvarkytos (rekultivuotos) teritorijos plotas (ha per laikotarpį)</t>
  </si>
  <si>
    <t>0.21</t>
  </si>
  <si>
    <t>Nebuvo kvietimo pagal regioninę pažangos priemonę Nr. 02-001-06-08-03 (RE) „Sutvarkyti praeityje užterštas ir pažeistas teritorijas“</t>
  </si>
  <si>
    <t>4.2.1.5.</t>
  </si>
  <si>
    <t>Vandens telkinių ir jų pakrančių valymas ir tvarkymas</t>
  </si>
  <si>
    <t>P-4.2.1.5-1</t>
  </si>
  <si>
    <t>Išvalytų/ sutvarkytų vandens telkinių plotas (ha per laikotarpį), pakrančių ilgis (km per laikotarpį)</t>
  </si>
  <si>
    <t>2.512</t>
  </si>
  <si>
    <t>Šios priemonės įgyvendinimui nebuvo skirta lėšų.</t>
  </si>
  <si>
    <t>4.2.1.6.</t>
  </si>
  <si>
    <t>Bešeimininkių ir savivaldybei  nuosavybės teise priklausančių pastatų ir statinių likvidavimas</t>
  </si>
  <si>
    <t>P-4.2.1.6-1</t>
  </si>
  <si>
    <t>Likviduotų pastatų ir statinių skaičius (vnt. per laikotarpį)</t>
  </si>
  <si>
    <t>Nugriaustas pastatas-gyvenamasis namas, esantis Dirbtuvių g. 14, Obeliai, Rokiškio r. sav.</t>
  </si>
  <si>
    <t>4.2.2.1.</t>
  </si>
  <si>
    <t>Vandens tiekimo ir nuotekų (buitinių ir lietaus) tvarkymo tinklų inventorizacija ir įteisinimas</t>
  </si>
  <si>
    <t>UAB "Rokiškio vandenys"</t>
  </si>
  <si>
    <t>P-4.2.2.1-1</t>
  </si>
  <si>
    <t>Suinventorizuotų tinklų ilgis (km per laikotarpį)</t>
  </si>
  <si>
    <t>4.2.2.2.</t>
  </si>
  <si>
    <t>Geriamojo vandens tiekimo sistemų plėtra bei rekonstravimas</t>
  </si>
  <si>
    <t>P-4.2.2.2-1</t>
  </si>
  <si>
    <t>Naujai įrengtų/ atnaujintų geriamojo vandens tiekimo tinklų ilgis (km per laikotarpį)</t>
  </si>
  <si>
    <t xml:space="preserve">2.6 </t>
  </si>
  <si>
    <t>22.6</t>
  </si>
  <si>
    <t>P-4.2.2.2-2</t>
  </si>
  <si>
    <t>Naujai įrengtų/ atnaujintų geriamojo vandens ėmimo ir gerinimo įrenginių skaičius (vnt. per laikotarpį)</t>
  </si>
  <si>
    <t>4.2.2.3.</t>
  </si>
  <si>
    <t>Nuotekų tvarkymo sistemų plėtra bei rekonstravimas</t>
  </si>
  <si>
    <t xml:space="preserve"> UAB "Rokiškio vandenys"</t>
  </si>
  <si>
    <t>P-4.2.2.3-1</t>
  </si>
  <si>
    <t>Naujai įrengtų/ atnaujintų nuotekų surinkimo tinklų ilgis (km per laikotarpį)</t>
  </si>
  <si>
    <t xml:space="preserve">4.6 </t>
  </si>
  <si>
    <t>44.6</t>
  </si>
  <si>
    <t>P-4.2.2.3-2</t>
  </si>
  <si>
    <t>Naujai įrengtų/ atnaujintų nuotekų valymo įrenginių skaičius (vnt. per laikotarpį)</t>
  </si>
  <si>
    <t>4.2.2.4.</t>
  </si>
  <si>
    <t>Paviršinių nuotekų surinkimo ir  valymo infrastruktūros rekonstravimas bei įrengimas</t>
  </si>
  <si>
    <t>P-4.2.2.4-1</t>
  </si>
  <si>
    <t>Naujai įrengtų/ rekonstruotų paviršinių nuotekų surinkimo tinklų ilgis (km per laikotarpį)</t>
  </si>
  <si>
    <t>4.2.2.5.</t>
  </si>
  <si>
    <t>P-4.2.2.5-1</t>
  </si>
  <si>
    <t>Perimtų vandentvarkos įrenginių skaičius (vnt. per laikotarpį)</t>
  </si>
  <si>
    <t>4.2.3.1.</t>
  </si>
  <si>
    <t>Rokiškio rajono savivaldybės atliekų prevencijos ir tvarkymo plano parengimas</t>
  </si>
  <si>
    <t>Panevėžio regiono atliekų tvarkymo centras (PRATC)</t>
  </si>
  <si>
    <t>P-4.2.3.1-1</t>
  </si>
  <si>
    <t xml:space="preserve">Parengtas ir įgyvendintas Rokiškio rajono savivaldybės atliekų prevencijos ir tvarkymo planas </t>
  </si>
  <si>
    <t>4.2.3.2.</t>
  </si>
  <si>
    <t>Komunalinių atliekų rūšiuojamojo surinkimo pajėgumų didinimas</t>
  </si>
  <si>
    <t>PRATC</t>
  </si>
  <si>
    <t>P-4.2.3.2-1</t>
  </si>
  <si>
    <t>Paruoštų pakartotinai naudoti ir perdirbtų komunalinių atliekų dalies pokytis (palyginti su 2022 m.) (proc.)</t>
  </si>
  <si>
    <t>2023 m. paruoštų pakartotinai naudoti ir perdirbtų komunalinių atliekų kiekis buvo 4467,065 t (2022 m. - 4294,243 t).</t>
  </si>
  <si>
    <t>P-4.2.3.2-2</t>
  </si>
  <si>
    <t>Surinktų tekstilės atliekų pokytis (palyginti su 2022 m.) (proc.)</t>
  </si>
  <si>
    <t>2023 m surinkta 198,95 t tekstilės atliekų. 2023 m. atskiras tekstilės atliekų surinkimas ir sutvarkymas kainavo 38563,19 Eur.</t>
  </si>
  <si>
    <t>P-4.2.3.2-3</t>
  </si>
  <si>
    <t>Surinktų maisto atliekų pokytis (palyginti su 2022 m.) (proc.)</t>
  </si>
  <si>
    <t>2023 m surinkta 50,32 t žaliųjų maisto atliekų. 2023 m. atskiras maisto atliekų surinkomas kainavo 10102,21 Eur, sutvarkymas  - 5009,52 Eur.</t>
  </si>
  <si>
    <t>P-4.2.3.2-4</t>
  </si>
  <si>
    <t>Įrengtų didelių gabaritų atliekų surinkimo aikštelių skaičius (vnt. iš viso)</t>
  </si>
  <si>
    <t xml:space="preserve">Paskelbus kvietimą, 2024 m. numatoma teikti paraišką pagal regioninės pažangos priemonę Nr. 02-001-06-10-01(RE) „Skatinti rūšiuojamąjį atliekų surinkimą“ </t>
  </si>
  <si>
    <t>P-4.2.3.2-5</t>
  </si>
  <si>
    <t>Įsigytų/ įrengtų rūšiavimo surinkimo priemonių skaičius (vnt. per laikotarpį)</t>
  </si>
  <si>
    <t>2023 metais buvo nupirkti, pastatyti ir pradėti eksploatuoti 75 tekstilės atliekų surinkimo konteineriai ir 47 biologiškai skaidžių (maisto) atliekų surinkimo konteineriai. Individualioms namų valdoms ir daugiabučių namų gyventojams išdalinta 1750 vnt. individualių konteinerių ir 5000 vnt. maisto atliekų surinkimo kibirėlių</t>
  </si>
  <si>
    <t>4.2.3.3.</t>
  </si>
  <si>
    <t>Visuomenės švietimas aplinkos apsaugos bei atliekų prevencijos ir tvarkymo srityse</t>
  </si>
  <si>
    <t>P-4.2.3.3-1</t>
  </si>
  <si>
    <t>Parengta Visuomenės informavimo atliekų prevencijos ir tvarkymo klausimais 2024-2027 m. planas</t>
  </si>
  <si>
    <t>P-4.2.3.3-2</t>
  </si>
  <si>
    <t>Įgyvendintų visuomenės švietimo iniciatyvų skaičius (vnt. per laikotarpį)</t>
  </si>
  <si>
    <t>Informacija Rokiškio rajono savivaldybės tinklapyje apie atliekų tvarkymą (pakuočių rūšiavimą, atskirą maisto atliekų surinkimą)</t>
  </si>
  <si>
    <t>4.2.3.4.</t>
  </si>
  <si>
    <t>Triukšmo valdymo ir prevencijos sistemos įgyvendinimas</t>
  </si>
  <si>
    <t>P-4.2.3.4-1</t>
  </si>
  <si>
    <t>Nustatytų naujų tyliųjų zonų skaičius (vnt. per laikotarpį)</t>
  </si>
  <si>
    <t>P-4.2.3.4-2</t>
  </si>
  <si>
    <t>Įgyvendintų triukšmo prevencijos ir mažinimo priemonių skaičius (vnt. per laikotarpį)</t>
  </si>
  <si>
    <t>4.2.4.1.</t>
  </si>
  <si>
    <t>Teritorijų planavimo dokumentų rengimas ir atnaujinimas</t>
  </si>
  <si>
    <t>P-4.2.4.1-1</t>
  </si>
  <si>
    <t>Parengti Rokiškio rajono savivaldybės ir Rokiškio miesto bendrieji teritorijų planai (vnt. per laikotarpį)</t>
  </si>
  <si>
    <t xml:space="preserve">Rokiškio rajono savivaldybės ir Rokiškio miesto bendrieji teritorijų planai Savivaldybės tarybos sprendimais buvo patvirtinti 2024-03-28. </t>
  </si>
  <si>
    <t>4.2.4.2.</t>
  </si>
  <si>
    <t>Kapinių teritorijų ir infrastruktūros išplėtojimas</t>
  </si>
  <si>
    <t>RRSA seniūnijos</t>
  </si>
  <si>
    <t>P-4.2.4.2-1</t>
  </si>
  <si>
    <t>Kapinių, kuriose išplėstos ribos, ir (arba) įrengtų naujų kapinių skaičius (vnt. per laikotarpį)</t>
  </si>
  <si>
    <t>P-4.2.4.2-2</t>
  </si>
  <si>
    <t>Naujai įrengtų kolumbariumų skaičius (vnt.  per laikotarpį)</t>
  </si>
  <si>
    <t>4.2.4.3.</t>
  </si>
  <si>
    <t>Religinės paskirties pastatų restauravimas ir atnaujinimas</t>
  </si>
  <si>
    <t>NVO, religinės bendruomenės</t>
  </si>
  <si>
    <t>P-4.2.4.3-1</t>
  </si>
  <si>
    <t>Restauruotų ir (arba) atnaujintų religinės paskirties pastatų skaičius (vnt. per laikotarpį)</t>
  </si>
  <si>
    <t>4.2.4.4.</t>
  </si>
  <si>
    <t>Gyvūnų gerovės priemonių (pvz. šunų vedžiojimo aikštelių, kitos infrastruktūros) įrengimas, siekiant ugdyti gyventojų sąmoningumą</t>
  </si>
  <si>
    <t>RRSA seniūnijos, NVO, VVG</t>
  </si>
  <si>
    <t>P-4.2.4.4-1</t>
  </si>
  <si>
    <t>Informacija Rokiškio rajono savivaldybės tinklapyje apie gyvūnų laikymo Rokiškio rajono savivaldybės teritorijos gyvenamosiose vietovėse taisykles</t>
  </si>
  <si>
    <t>P-4.2.4.4-2</t>
  </si>
  <si>
    <t>Naujai įrengtų naujų gyvūnų gerovės priemonių skaičius (vnt. per laikotarpį)</t>
  </si>
  <si>
    <t>Numatoma įrengti per 2026-2030 metus</t>
  </si>
  <si>
    <t>4.2.4.5.</t>
  </si>
  <si>
    <t>Viešųjų tualetų, pirčių atnaujinimas ir įrengimas</t>
  </si>
  <si>
    <t>RRSA seniūnijos, NVO, AB Rokiškio komunalininkas</t>
  </si>
  <si>
    <t>P-4.2.4.5-1</t>
  </si>
  <si>
    <t>Naujai įrengtų/ atnaujintų viešųjų tualetų/ pirčių skaičius (vnt. per laikotarpį)</t>
  </si>
  <si>
    <t xml:space="preserve">Numatoma įrengti per 2024-2025 m. </t>
  </si>
  <si>
    <t>4.2.4.6.</t>
  </si>
  <si>
    <t>Atokvėpio/ vaikų žaidimo ar priežiūros kambarių įrengimas savivaldybės administracijoje ir savivaldybės pavaldumo įstaigose</t>
  </si>
  <si>
    <t>RRS savivaldybės pavaldumo įstaigos ir organizacijos</t>
  </si>
  <si>
    <t>P-4.2.4.6-1</t>
  </si>
  <si>
    <t>Įrengtų atokvėpio kambarių skaičius (vnt. per laikotarpį)</t>
  </si>
  <si>
    <t>Įrengtas atokvėpio  kambarys savivaldybės administracijos pastato I a. patalpoje.</t>
  </si>
  <si>
    <t>4.3.1.1.</t>
  </si>
  <si>
    <t xml:space="preserve">Viešosios paskirties pastatų atnaujinimas, didinant juose energijos vartojimo efektyvumo (EVE) priemones </t>
  </si>
  <si>
    <t>RRS pavaldumo įstaigos ir organizacijos</t>
  </si>
  <si>
    <t>P-4.3.1.1-1</t>
  </si>
  <si>
    <t>Viešųjų pastatų, kuriuose pagerintas energetinis naudingumas, skaičius (vnt. per laikotarpį)</t>
  </si>
  <si>
    <t>4.3.1.2.</t>
  </si>
  <si>
    <t>Apšvietimo tinklų atnaujinimas ir plėtra, diegiant energiją taupančias priemones</t>
  </si>
  <si>
    <t>P-4.3.1.2-1</t>
  </si>
  <si>
    <t>Naujai įrengtų/ atnaujintų apšvietimo priemonių skaičius (vnt. per laikotarpį)</t>
  </si>
  <si>
    <t>Įrengti apšvietimo tinklai Piliakalnio g., Juodonių k., Kamajų sen., ir Beržų g., Jūžintų mstl.</t>
  </si>
  <si>
    <t>4.3.1.3.</t>
  </si>
  <si>
    <t>Šilumos, karšto vandens ir vėsumos tiekimo sistemų EVE didinimas ir tokių sistemų plėtra</t>
  </si>
  <si>
    <t>AB „Panevėžio energija“, AB „Rokiškio komunalininkas“, RRSA seniūnijos, RRS pavaldumo įstaigos ir organizacijos</t>
  </si>
  <si>
    <t>P-4.3.1.3-1</t>
  </si>
  <si>
    <t>Naujai pastatytų/ patobulintų šilumos ir vėsumos tiekimo priemonių skaičius (vnt. per laikotarpį)</t>
  </si>
  <si>
    <t>4.3.1.4.</t>
  </si>
  <si>
    <t>Atsinaujinančios energijos išteklių (AEI) panaudojimo didinimas centralizuotos šilumos ir vėsumos tiekimo (CŠVT) sektoriuje bei Savivaldybės įmonėse ir įstaigose</t>
  </si>
  <si>
    <t xml:space="preserve">AB „Panevėžio energija“, RRS pavaldumo įstaigos ir organizacijos </t>
  </si>
  <si>
    <t>P-4.3.1.4-1</t>
  </si>
  <si>
    <t>Įdiegtų AEI priemonių CŠVT sektoriuje skaičius (pvz., biokuro katilų įsigijimas ar keitimas, biokuro kogeneracinės jėgainių įrengimas, šilumos siurblių, ilgalaikio/ trumpalaikio saugojimo šilumos talpyklų įrengimas ir pan.) (vnt. per laikotarpį)</t>
  </si>
  <si>
    <t>P-4.3.1.4-2</t>
  </si>
  <si>
    <t>Parengtas ir įgyvendintas AEI panaudojimo Rokiškio rajono savivaldybėje planas</t>
  </si>
  <si>
    <t>P-4.3.1.4-3</t>
  </si>
  <si>
    <t>Naujai įrengtų saulės/ vėjo jėgainių (elektrinių) skaičius (vnt. iš viso)</t>
  </si>
  <si>
    <t>P-4.3.1.4-4</t>
  </si>
  <si>
    <t>Savivaldybės  atsinaujinančių energijos išteklių , elektros bei šilumos ir vėsumos suvartojimo  dalis , palyginama su bendru  savivaldybės energijos suvartojimu, elektros energijos bei šilumos ir vėsumos sektoriuje  (proc.)</t>
  </si>
  <si>
    <t xml:space="preserve">1.75 </t>
  </si>
  <si>
    <t xml:space="preserve">36.5 </t>
  </si>
  <si>
    <t>39.8</t>
  </si>
  <si>
    <t>4.3.2.1.</t>
  </si>
  <si>
    <t>Elektromobilių viešų ir pusiau viešų įkrovimo stotelių plėtra</t>
  </si>
  <si>
    <t>P-4.3.2.1-1</t>
  </si>
  <si>
    <t>Naujai įrengtų elektromobilių viešų ir pusiau viešų įkrovimo stotelių skaičius (vnt. per laikotarpį)</t>
  </si>
  <si>
    <t>4.3.2.2.</t>
  </si>
  <si>
    <t>Daugiabučių gyvenamųjų namų atnaujinimas, diegiant EVE ir (arba) AEI naudojimo priemones</t>
  </si>
  <si>
    <t>RRSA TVŪS, daugiabučius gyvenamuosius namus administruojančios įmonės, bendrijos</t>
  </si>
  <si>
    <t>P-4.3.2.2-1</t>
  </si>
  <si>
    <t>Atnaujintų (darbai užbaigti) daugiabučių gyvenamųjų namų, kuriuose įdiegtos EVE ir (arba) AEI priemonės, skaičius (vnt. per laikotarpį)</t>
  </si>
  <si>
    <t>4.3.2.3.</t>
  </si>
  <si>
    <t>Elektromobilių ir alternatyviais degalais varomų transporto priemonių viešajame sektoriuje naudojimas ir naudojimo skatinimas</t>
  </si>
  <si>
    <t xml:space="preserve">RRS pavaldumo įstaigos ir organizacijos </t>
  </si>
  <si>
    <t>P-4.3.2.3-1</t>
  </si>
  <si>
    <t>Įsigytų alternatyviais degalais varomų transporto priemonių skaičius (vnt. per laikotarpį)</t>
  </si>
  <si>
    <t>Koordinatorius (pagrindinis vykdytojas)</t>
  </si>
  <si>
    <t xml:space="preserve">Eilės Nr. </t>
  </si>
  <si>
    <t>Strateginio planavimo ir investicijų skyrius</t>
  </si>
  <si>
    <t>Žemės ūkio skyrius</t>
  </si>
  <si>
    <t>15-19</t>
  </si>
  <si>
    <t>Švietimo ir sporto skyrius</t>
  </si>
  <si>
    <t>20-37,63-70</t>
  </si>
  <si>
    <t>Tarpinstitucinio bendradarbiavimo koordinatorius</t>
  </si>
  <si>
    <t>Komunikacijos ir kultūros skyrius</t>
  </si>
  <si>
    <t>39-62,101,102,107,108,131</t>
  </si>
  <si>
    <t>Socialinės paramos ir sveikatos skyrius</t>
  </si>
  <si>
    <t>71-74,76,77,79,80,81,83-90,94,146</t>
  </si>
  <si>
    <t>Visuomenės sveikatos biuras</t>
  </si>
  <si>
    <t>Statybos ir infrastruktūros plėtros skyrius</t>
  </si>
  <si>
    <t>82,120,122,123-125,130,151-158</t>
  </si>
  <si>
    <t>Savivaldybės parengties pareigūnas</t>
  </si>
  <si>
    <t>Teisės ir personalo skyrius</t>
  </si>
  <si>
    <t>92,99,100</t>
  </si>
  <si>
    <t>Savivaldybės priešgaisrinė tarnyba</t>
  </si>
  <si>
    <t>Bendrasis skyrius</t>
  </si>
  <si>
    <t>103,104,105,106</t>
  </si>
  <si>
    <t>Administracijis direktorius</t>
  </si>
  <si>
    <t>Jaunimo reikalų koordinatorius</t>
  </si>
  <si>
    <t>110-119,121</t>
  </si>
  <si>
    <t>Architektūros ir paveldosaugos skyrius</t>
  </si>
  <si>
    <t>1,132-136,143-145,147-150</t>
  </si>
  <si>
    <t>Turto valdymo ir ūkio skyrius</t>
  </si>
  <si>
    <t>126-129,137,159</t>
  </si>
  <si>
    <t>Rokiškio vandenys</t>
  </si>
  <si>
    <t>138-142</t>
  </si>
  <si>
    <r>
      <t>(2025 m. pabaigoje)</t>
    </r>
    <r>
      <rPr>
        <sz val="9"/>
        <color theme="1"/>
        <rFont val="Calibri"/>
        <family val="2"/>
        <charset val="186"/>
      </rPr>
      <t xml:space="preserve"> </t>
    </r>
  </si>
  <si>
    <r>
      <t xml:space="preserve">1 </t>
    </r>
    <r>
      <rPr>
        <i/>
        <sz val="9"/>
        <color theme="1"/>
        <rFont val="Calibri"/>
        <family val="2"/>
        <charset val="186"/>
      </rPr>
      <t>(0 asocijuotų darinių, tiekiančių maisto produktus tiesiogiai, 1 ž.ū.. kooperatyvas)</t>
    </r>
    <r>
      <rPr>
        <sz val="9"/>
        <color theme="1"/>
        <rFont val="Calibri"/>
        <family val="2"/>
        <charset val="186"/>
      </rPr>
      <t xml:space="preserve"> </t>
    </r>
    <r>
      <rPr>
        <i/>
        <sz val="9"/>
        <color theme="1"/>
        <rFont val="Calibri"/>
        <family val="2"/>
        <charset val="186"/>
      </rPr>
      <t>(2022 m.)</t>
    </r>
  </si>
  <si>
    <r>
      <t xml:space="preserve">4 </t>
    </r>
    <r>
      <rPr>
        <i/>
        <sz val="9"/>
        <color theme="1"/>
        <rFont val="Calibri"/>
        <family val="2"/>
        <charset val="186"/>
      </rPr>
      <t>(1 asocijuotas darinys, tiekiantis maisto produktus tiesiogiai, 3 ž.ū.. kooperatyvas</t>
    </r>
    <r>
      <rPr>
        <sz val="9"/>
        <color theme="1"/>
        <rFont val="Calibri"/>
        <family val="2"/>
        <charset val="186"/>
      </rPr>
      <t xml:space="preserve"> </t>
    </r>
    <r>
      <rPr>
        <i/>
        <sz val="9"/>
        <color theme="1"/>
        <rFont val="Calibri"/>
        <family val="2"/>
        <charset val="186"/>
      </rPr>
      <t>2025 m. pabaigoje)</t>
    </r>
  </si>
  <si>
    <r>
      <t xml:space="preserve">4 </t>
    </r>
    <r>
      <rPr>
        <i/>
        <sz val="9"/>
        <color theme="1"/>
        <rFont val="Calibri"/>
        <family val="2"/>
        <charset val="186"/>
      </rPr>
      <t>(1 asocijuotas darinys, tiekiantis maisto produktus tiesiogiai, 3 ž.ū.. kooperatyvas,</t>
    </r>
    <r>
      <rPr>
        <sz val="9"/>
        <color theme="1"/>
        <rFont val="Calibri"/>
        <family val="2"/>
        <charset val="186"/>
      </rPr>
      <t xml:space="preserve"> </t>
    </r>
    <r>
      <rPr>
        <i/>
        <sz val="9"/>
        <color theme="1"/>
        <rFont val="Calibri"/>
        <family val="2"/>
        <charset val="186"/>
      </rPr>
      <t>2030 m. pabaigoje)</t>
    </r>
  </si>
  <si>
    <r>
      <t xml:space="preserve">1 </t>
    </r>
    <r>
      <rPr>
        <i/>
        <sz val="9"/>
        <color theme="1"/>
        <rFont val="Calibri"/>
        <family val="2"/>
        <charset val="186"/>
      </rPr>
      <t>(2022 m.)</t>
    </r>
  </si>
  <si>
    <r>
      <t xml:space="preserve">100 </t>
    </r>
    <r>
      <rPr>
        <i/>
        <sz val="9"/>
        <color theme="1"/>
        <rFont val="Calibri"/>
        <family val="2"/>
        <charset val="186"/>
      </rPr>
      <t>(2022 m.)</t>
    </r>
  </si>
  <si>
    <r>
      <t xml:space="preserve">100 </t>
    </r>
    <r>
      <rPr>
        <i/>
        <sz val="9"/>
        <color theme="1"/>
        <rFont val="Calibri"/>
        <family val="2"/>
        <charset val="186"/>
      </rPr>
      <t>(2025 m. pabaigoje)</t>
    </r>
  </si>
  <si>
    <r>
      <t xml:space="preserve">1.2 </t>
    </r>
    <r>
      <rPr>
        <i/>
        <sz val="9"/>
        <color theme="1"/>
        <rFont val="Calibri"/>
        <family val="2"/>
        <charset val="186"/>
      </rPr>
      <t>(2022 m.)</t>
    </r>
  </si>
  <si>
    <r>
      <t>(</t>
    </r>
    <r>
      <rPr>
        <i/>
        <sz val="9"/>
        <color theme="1"/>
        <rFont val="Calibri"/>
        <family val="2"/>
        <charset val="186"/>
      </rPr>
      <t>2021-2022 m. m.</t>
    </r>
    <r>
      <rPr>
        <sz val="9"/>
        <color theme="1"/>
        <rFont val="Calibri"/>
        <family val="2"/>
        <charset val="186"/>
      </rPr>
      <t>)</t>
    </r>
  </si>
  <si>
    <r>
      <t xml:space="preserve">4 klasė: -1,1              8 klasė: -4,7              </t>
    </r>
    <r>
      <rPr>
        <i/>
        <sz val="9"/>
        <color theme="1"/>
        <rFont val="Calibri"/>
        <family val="2"/>
        <charset val="186"/>
      </rPr>
      <t>(2021-2022 m. m.)</t>
    </r>
  </si>
  <si>
    <r>
      <t xml:space="preserve">4 klasė: -1,0              8 klasė: -2,5              </t>
    </r>
    <r>
      <rPr>
        <i/>
        <sz val="9"/>
        <color theme="1"/>
        <rFont val="Calibri"/>
        <family val="2"/>
        <charset val="186"/>
      </rPr>
      <t xml:space="preserve">(2024-2025 </t>
    </r>
  </si>
  <si>
    <r>
      <t>450/ 10000</t>
    </r>
    <r>
      <rPr>
        <i/>
        <sz val="9"/>
        <color theme="1"/>
        <rFont val="Calibri"/>
        <family val="2"/>
        <charset val="186"/>
      </rPr>
      <t xml:space="preserve"> </t>
    </r>
  </si>
  <si>
    <r>
      <t>(2022 m.)</t>
    </r>
    <r>
      <rPr>
        <sz val="9"/>
        <color theme="1"/>
        <rFont val="Calibri"/>
        <family val="2"/>
        <charset val="186"/>
      </rPr>
      <t xml:space="preserve"> </t>
    </r>
  </si>
  <si>
    <r>
      <t>VšĮ "Baltas Ekranas" rojektas Salų miestelio turizmo skatinimas pasitelkiant mobilaus kino vakarus, edukacijas ir smulkiuosius verslus
 VšĮ "Savas Rokiškis" projektas "Serija XX a.: jie kūrė Lietuvą ir Rokiškio kraštą" ; Sukurta nauja jungtinė turizmo paslauga "Paragauk paslapties": trijų dvarų jungtinė programa; vykdytas pažintinis orientacinis žaidimas "Rokituras";</t>
    </r>
    <r>
      <rPr>
        <sz val="9"/>
        <color rgb="FFFF0000"/>
        <rFont val="Calibri"/>
        <family val="2"/>
        <charset val="186"/>
      </rPr>
      <t xml:space="preserve"> </t>
    </r>
  </si>
  <si>
    <r>
      <t xml:space="preserve"> </t>
    </r>
    <r>
      <rPr>
        <i/>
        <sz val="9"/>
        <color theme="1"/>
        <rFont val="Calibri"/>
        <family val="2"/>
        <charset val="186"/>
      </rPr>
      <t>(per 2023-2025 m.)</t>
    </r>
  </si>
  <si>
    <r>
      <t>Parengta</t>
    </r>
    <r>
      <rPr>
        <i/>
        <sz val="9"/>
        <color theme="1"/>
        <rFont val="Calibri"/>
        <family val="2"/>
        <charset val="186"/>
      </rPr>
      <t xml:space="preserve"> </t>
    </r>
  </si>
  <si>
    <r>
      <t>Parengta</t>
    </r>
    <r>
      <rPr>
        <i/>
        <sz val="9"/>
        <color theme="1"/>
        <rFont val="Calibri"/>
        <family val="2"/>
        <charset val="186"/>
      </rPr>
      <t xml:space="preserve"> </t>
    </r>
    <r>
      <rPr>
        <sz val="9"/>
        <color theme="1"/>
        <rFont val="Calibri"/>
        <family val="2"/>
        <charset val="186"/>
      </rPr>
      <t>ir įgyvendinta</t>
    </r>
  </si>
  <si>
    <r>
      <t>(per 2026-2030 metus)</t>
    </r>
    <r>
      <rPr>
        <b/>
        <sz val="9"/>
        <color theme="1"/>
        <rFont val="Calibri"/>
        <family val="2"/>
        <charset val="186"/>
      </rPr>
      <t xml:space="preserve"> </t>
    </r>
  </si>
  <si>
    <r>
      <t xml:space="preserve">45 </t>
    </r>
    <r>
      <rPr>
        <i/>
        <sz val="9"/>
        <color theme="1"/>
        <rFont val="Calibri"/>
        <family val="2"/>
        <charset val="186"/>
      </rPr>
      <t>(per 2023-2025 m.)</t>
    </r>
  </si>
  <si>
    <r>
      <t xml:space="preserve">6 </t>
    </r>
    <r>
      <rPr>
        <i/>
        <sz val="9"/>
        <color theme="1"/>
        <rFont val="Calibri"/>
        <family val="2"/>
        <charset val="186"/>
      </rPr>
      <t>(2025 m. pabaigoje)</t>
    </r>
  </si>
  <si>
    <r>
      <t>(per 2023-2030 metus)</t>
    </r>
    <r>
      <rPr>
        <b/>
        <sz val="9"/>
        <color theme="1"/>
        <rFont val="Calibri"/>
        <family val="2"/>
        <charset val="186"/>
      </rPr>
      <t xml:space="preserve"> </t>
    </r>
  </si>
  <si>
    <r>
      <rPr>
        <sz val="9"/>
        <color theme="1"/>
        <rFont val="Calibri"/>
        <family val="2"/>
        <charset val="186"/>
      </rPr>
      <t xml:space="preserve">Informacija viešinta </t>
    </r>
    <r>
      <rPr>
        <u/>
        <sz val="9"/>
        <color rgb="FF1155CC"/>
        <rFont val="Calibri"/>
        <family val="2"/>
        <charset val="186"/>
      </rPr>
      <t>rsveikata.lt</t>
    </r>
    <r>
      <rPr>
        <sz val="9"/>
        <color theme="1"/>
        <rFont val="Calibri"/>
        <family val="2"/>
        <charset val="186"/>
      </rPr>
      <t xml:space="preserve">., spaudoje ir kt. + </t>
    </r>
    <r>
      <rPr>
        <u/>
        <sz val="9"/>
        <color rgb="FF1155CC"/>
        <rFont val="Calibri"/>
        <family val="2"/>
        <charset val="186"/>
      </rPr>
      <t>rokiskiosportas.lt</t>
    </r>
  </si>
  <si>
    <r>
      <t>1 brigada                       300 asm.</t>
    </r>
    <r>
      <rPr>
        <i/>
        <sz val="9"/>
        <color theme="1"/>
        <rFont val="Calibri"/>
        <family val="2"/>
        <charset val="186"/>
      </rPr>
      <t xml:space="preserve">                  (2022 m.pr.)</t>
    </r>
  </si>
  <si>
    <r>
      <t xml:space="preserve">1 </t>
    </r>
    <r>
      <rPr>
        <i/>
        <sz val="9"/>
        <color theme="1"/>
        <rFont val="Calibri"/>
        <family val="2"/>
        <charset val="186"/>
      </rPr>
      <t>per 2023-2025 m.)</t>
    </r>
  </si>
  <si>
    <r>
      <t xml:space="preserve"> </t>
    </r>
    <r>
      <rPr>
        <i/>
        <sz val="9"/>
        <color theme="1"/>
        <rFont val="Calibri"/>
        <family val="2"/>
        <charset val="186"/>
      </rPr>
      <t>(2022 m.)</t>
    </r>
  </si>
  <si>
    <r>
      <t xml:space="preserve">10 </t>
    </r>
    <r>
      <rPr>
        <i/>
        <sz val="9"/>
        <color theme="1"/>
        <rFont val="Calibri"/>
        <family val="2"/>
        <charset val="186"/>
      </rPr>
      <t>(2025 m. pabaigoje)</t>
    </r>
  </si>
  <si>
    <r>
      <t xml:space="preserve">30 </t>
    </r>
    <r>
      <rPr>
        <i/>
        <sz val="9"/>
        <color theme="1"/>
        <rFont val="Calibri"/>
        <family val="2"/>
        <charset val="186"/>
      </rPr>
      <t>(2022 m.)</t>
    </r>
  </si>
  <si>
    <r>
      <t xml:space="preserve">31 </t>
    </r>
    <r>
      <rPr>
        <i/>
        <sz val="9"/>
        <color theme="1"/>
        <rFont val="Calibri"/>
        <family val="2"/>
        <charset val="186"/>
      </rPr>
      <t>(2025 m. pabaigoje)</t>
    </r>
  </si>
  <si>
    <r>
      <t xml:space="preserve">2 </t>
    </r>
    <r>
      <rPr>
        <i/>
        <sz val="9"/>
        <color theme="1"/>
        <rFont val="Calibri"/>
        <family val="2"/>
        <charset val="186"/>
      </rPr>
      <t>(per 2023-2025 m.)</t>
    </r>
  </si>
  <si>
    <r>
      <t>12 arba 4 per metus</t>
    </r>
    <r>
      <rPr>
        <i/>
        <sz val="9"/>
        <color theme="1"/>
        <rFont val="Calibri"/>
        <family val="2"/>
        <charset val="186"/>
      </rPr>
      <t xml:space="preserve"> </t>
    </r>
  </si>
  <si>
    <r>
      <t xml:space="preserve">5 </t>
    </r>
    <r>
      <rPr>
        <i/>
        <sz val="9"/>
        <color theme="1"/>
        <rFont val="Calibri"/>
        <family val="2"/>
        <charset val="186"/>
      </rPr>
      <t>(2022 m.)</t>
    </r>
  </si>
  <si>
    <r>
      <t xml:space="preserve">3 </t>
    </r>
    <r>
      <rPr>
        <i/>
        <sz val="9"/>
        <color theme="1"/>
        <rFont val="Calibri"/>
        <family val="2"/>
        <charset val="186"/>
      </rPr>
      <t>(per 2023-2025 m.)</t>
    </r>
  </si>
  <si>
    <r>
      <t xml:space="preserve">90 </t>
    </r>
    <r>
      <rPr>
        <i/>
        <sz val="9"/>
        <color theme="1"/>
        <rFont val="Calibri"/>
        <family val="2"/>
        <charset val="186"/>
      </rPr>
      <t>(2023-2025 m. pabaigoje)</t>
    </r>
  </si>
  <si>
    <r>
      <t xml:space="preserve">48 </t>
    </r>
    <r>
      <rPr>
        <i/>
        <sz val="9"/>
        <color theme="1"/>
        <rFont val="Calibri"/>
        <family val="2"/>
        <charset val="186"/>
      </rPr>
      <t>(per 2023-2025 m.)</t>
    </r>
  </si>
  <si>
    <r>
      <t xml:space="preserve">1 </t>
    </r>
    <r>
      <rPr>
        <i/>
        <sz val="9"/>
        <color theme="1"/>
        <rFont val="Calibri"/>
        <family val="2"/>
        <charset val="186"/>
      </rPr>
      <t>(per 2023-2025 m.)</t>
    </r>
  </si>
  <si>
    <r>
      <t xml:space="preserve">4 </t>
    </r>
    <r>
      <rPr>
        <i/>
        <sz val="9"/>
        <color theme="1"/>
        <rFont val="Calibri"/>
        <family val="2"/>
        <charset val="186"/>
      </rPr>
      <t>(per 2023-2025 m.)</t>
    </r>
  </si>
  <si>
    <t>Rokiškio tautodailininkų asociacijos projektas "Salų dvaro kūrybos ir laisvalaikio rezidencija"; Asociacijos "Išdrįsk keisti" projektas „Mokslo klubas kelyje“; Tradicinių amatų studijos projektas „Natūralios vilnos produktų gamyba“ (rajono VVG)</t>
  </si>
  <si>
    <t>Tyrimas, skirtas išgryninti investicinį potencialą ir konkurencingumą Panevėžio funkcinės zonos savivaldybėms bei pilotinė rinkodaros programa regiono savivaldybių investicinima patrauklumui didinti numatoma   2025-2029 m. laikotarpiu (SPIS)</t>
  </si>
  <si>
    <t>2023 metais buvo išvystytos trys verslo plėtrai, komercinės ir (ar) pramoninės paskirties teritorijos Rokiškio mieste bei Rokiškio rajone (APS).                                                                                                             Investicijų pritraukimui tinkamų sklypų infrastruktūros gerinimo projektai suplanuoti rengiamoje Panevėžio regiono plėtros funkcinės zonos strategijos veikmsų plane, projektų įgyvendinimas ir sklypų išvystymas planuojamas 2025-2028 m. (SPIS)</t>
  </si>
  <si>
    <t>Siektina rodiklio reikšmė numatyta tik 2025 m. pab. (SPIS)</t>
  </si>
  <si>
    <t>2023 m. pateikta paraiška kartu su partneriai iš Latvijos Žiemgalos regiono Latvijos-Lietuvos bendradarbiavimo per sieną programos finansavimui gauti projektui  „Socialinio verslumo ekosistemos tobulinimas Žiemgaloje ir Šiaurės Lietuvoje“ (projekto vertė 100 tūkst, Eur, gauta parama – 80 tūkst. Eur) , gautas finansavimas, projektas pradėtas įgyvendinti 2024 m. (SPIS)</t>
  </si>
  <si>
    <t>Numatoma įgyvendinti įvykdžius Tūkstantmečio mokyklų programą 2025 m.</t>
  </si>
  <si>
    <t>2023 m. Apklausos smulkaus ir vidutinoio verslo plėtra Rokiškio rajone suvestinė ir rekomenadacijos paviešinta www.rokiskis.lt (SPIS) 2023 m.parengta ir pradėta vykdyti rajono verslo subjektų apklausa dėl rajono verslo aplinkos vertinimo, tarpiniai rezultatai pristatyti rajono verslo plėtros komisijai  (SPIS)</t>
  </si>
  <si>
    <t>Per 2023 m. I-II ketv. suorganizuotas 1 susitikimas (RTVIC);                Užmegzti ryšiai, sorganziuoti susitikimai  ir konsultuotas investuotojas, pradėjęs atgaivinti Rokiškio r. Kraštų dvarą ir planuojantis paversti jį turizmo traukos objektu rajone;  užmegzti ryšiai, teikta informacija  investuotojams, besidomintiems buvusio „Juodupės Nemunas“ fabriko patalpomis (SPIS)</t>
  </si>
  <si>
    <t>Atnaujinta www.rokiskis.lt informacija investuotojams, apie rajoną, kultūrinį gyvenimą lietuvių ir anglų kalba apie rajono investicinę aplinką (SPIS).                                                                                      Priemonės įgyvendinimas planuojamas 2025-2029  m. , parengus Panevėžio regiono FZ rinkodaros vystymo planą, skirtą investicijjų patrauklumui didinti regione. (SPIS)</t>
  </si>
  <si>
    <t xml:space="preserve">Vykdyta 1 viešinimo priemonė (RTVIC);                                                   Pakoreguoti ir viešai pristatyti bei paviešinti paraiškų rengimo vadovai tiek kompensaciniam fondui, tiek subsidijos verslo idėjai įgyvendinti projektų konkursui (SPIS)Atnaujinta www.rokiskis.lt informacija investuotojams, apie rajoną, kultūrinį gyvenimą lietuvių ir anglų kalba apie rajono investicinę aplinką (SPIS).                                   </t>
  </si>
  <si>
    <t>Per 2023 m. I-II ketv. parengta Rokiškio rajono verslo subjektų duomenų bazė su kontaktiniais duomenimis aktualios verslo informacijos apsikeitimui. (RTVIC);                                                                         2023 m. atnaujinta NT (pastatų ir sklypų), tinkančio komercijai ir investicijoms, duomenų bazė savivaldybės tinklapyje (SPIS)</t>
  </si>
  <si>
    <t xml:space="preserve">24/282 </t>
  </si>
  <si>
    <t>Per 2023 m. I-II ketv. suorganizuoti 8 renginiai, dalyvavo 112 asmenys (RTVIC);                                                                                               14 edukacinių inžinerijos ir gamtos mokslų užsiėmimų/renginių (Rokiškio verslo klubas);                                                                                        2023 m. I ketvirtį parengti, skaityti ir paviešinti pranešimai vykusiuose verslumą skatinančiuose renginiuose: 1) 2023-02-23 BC „Spiečius“ renginys „Smulkaus ir vidutinio verslo kūrimo ir plėtros galimybės Rokiškio rajone“. Pranešimas: Rokiškio rajono savivaldybės smulkaus ir vidutinio verslo plėtros programos nuostatų pakeitimai. 2) 2023-06-13 BC „Spiečius“ renginys „Kuriu verslą Rokiškyje: kokiomis galimybėmis galiu pasinaudoti?. Pranešimas: Subsidijos verslo įdėjai įgyvendinti projektų konkursas.  (SPIS)</t>
  </si>
  <si>
    <t>2023 m. RTVIC administravo BC "Spiečius" veiklą iki 2023-07-31 ( Turizmo ir verslo plėtros programos  finansavimui iš viso 2023 m. panaudota 43.3 tūkst. Eur)  o nuo 2023-08-01 BC "Spiečius " veiklos administravimą perėmė RRSA SPIS (per 2023 m. tam panaudota 15,4 tūklst. Eur)</t>
  </si>
  <si>
    <t xml:space="preserve">BC "Spiečius" plėtros nevykdė, rodiklio reikšmės siekimas numatytas 2026-2030 m. </t>
  </si>
  <si>
    <t>2/26</t>
  </si>
  <si>
    <t>BC Spiečius 2 renginiai per 2023 m. , skirti rajoni VVG finansavimo gfalimybėms</t>
  </si>
  <si>
    <t>5/85</t>
  </si>
  <si>
    <t>Mokslo, verslo, NVO, seniūnijų,  LR Seimo Švietimo ir mokslo komiteto, Švietimo, mokslo ir sporto ministerijos atstovai (Rokiškio verslo klubas); 2 renginiai BC Spiečius , skirti savivaldybės ir Užimtumo arnybos fiannsavimo galimybėms (35 dalyviai)</t>
  </si>
  <si>
    <t>2023 m. SPIS  pateiktos 2 paraiškos LR ekonomikos ir inovacijų ministerijos paskelbtam kvietimui dėl viešųjų ir administracinių paslaugų skaitmeninimo EGADP finansavimui gauti šiems savivaldybės projektams; BC Spiečius organizavo renginį, sirtą verslui  "Verslas internete" (SPIS)</t>
  </si>
  <si>
    <t>iš SVVPP 2023 m. verslo idėjai įgyvendinti subsidijos skirtos 2 inovatyvioms idėjoms įgyvendinti</t>
  </si>
  <si>
    <t>iš SVVPP 2023 m. verslo idėjai įgyvendinti skirtų subsidijų įkurti 2 inovatyvūs rajono mastu verslasi</t>
  </si>
  <si>
    <t>Vykdyta mokyklos-darželio "Ąžuoliukas" renovacija. Užbaigti planuojama 2024 metais</t>
  </si>
  <si>
    <t>Įtraukti 2 papildomi savanoriai</t>
  </si>
  <si>
    <t>Per 2023 metus neatliktas nei vienas pastatų gerinimo darbas.</t>
  </si>
  <si>
    <t>Per 2023 metus įsigytas 1 gaisrų gesinimo automobilis.</t>
  </si>
  <si>
    <t>Per 2023 metus įsigytas vienas komplektas hidraulinės gelbėjimo įrangos.</t>
  </si>
  <si>
    <t>Per 2023 m. suinventorizuota 45 km vandentvarkos tinklų. Šiuo metu vykdomos įteisinimo procedūros.</t>
  </si>
  <si>
    <t>Dėl lėšų trūkumo veikla nebuvo vykdoma.</t>
  </si>
  <si>
    <t>Rokiškio ŠC, Rokiškio TVIC, Užimtumo tarnybos Rokiškio skyrius, Rokiškio PMC, Rokiškio SMC, NVO, VVG</t>
  </si>
  <si>
    <t>Tematika: ,,Priedangos. Priedangų žymėjimas ir pasirengimas evakuacijai“, „Išgyvenimo krepšys“, „Žinojimas saugo“.</t>
  </si>
  <si>
    <t>RRSA SPSS, Rokiškio rajono savivaldybės Švietimo centro pedagoginė psichologinė tarnyba (PPT), NVO</t>
  </si>
  <si>
    <t xml:space="preserve">Krizių ir ekstremaliųjų situacijų prevencijos priemonės valstybės institucijų ir įstaigų vadovai nustato ne trumpesnio nei 3 metų laikotarpio. 2021 metų sausio 27 d. patvirtintas 2021-2023 metų prevencinių priemonių planas.  Plano atnaujinimas ruošiamas. </t>
  </si>
  <si>
    <t>2 elektros generatoriai</t>
  </si>
  <si>
    <t>„Bendruomenių lyderių mokymai“.</t>
  </si>
  <si>
    <t>Savivaldybės operacijų centrui skirtos patalpos pradėtos remontuoti 2023 m.</t>
  </si>
  <si>
    <t>2023 m. inventorizuota ir mero potvarkiu patvirtinta 31 KAS, šiuo metu yra 48 KAS. Numatytuose KAS yra tik būtinos priemonės (šildomos patalpos, komunalinės paslaugos) užtikrinti trumpalaikį gyventojų apgyvendinimą. 2023 m.  gruodžio 8 d. mero potvarkiu Nr. MV-518  patvirtintas priedangų sąrašas (+20 vnt.). buvo 6.</t>
  </si>
  <si>
    <t>38,93,95</t>
  </si>
  <si>
    <t>Dėl žmogiškųjų resursų stokos ne visos mokyklos aptarnaujamos</t>
  </si>
  <si>
    <t>Šią priemonę Rokiškio VSB  vykdys nuo 2024 m.</t>
  </si>
  <si>
    <t>Apmokyta 1200 dalyvių skaitmeninio raštingumo (1133 val.).  (Už 2024 m. galėsime pateikti ir vykusių mokymų skaičių, kadangi nuo šių metų atnaujintos ir patvirtintos bibliotekų veiklos statistinės ataskaitos, jose bus renkamas šis rodiklis) (RVB)                                                                                    10 renginių mokytojams, spec. poreikių turintiems jaunuoliams, skirtų tobulinti skaitmeninį raštingumą (ŠC)</t>
  </si>
  <si>
    <t>1. DVS parengti 24 šablonai, kurių funkcionalumas leidžia darbuotojams automatiškai užpildyti prašymus, sutikimus, adresuotus administracijos direktoriui. 2. Atnaujinta e. pristatymo paslaugos integracija (BS)</t>
  </si>
  <si>
    <t>2023 m. 04 mėn. organizuota tradicinė medelių sodinimo akcija. 2023 m. 08 mėn žygis "Camino Lituano"  iki Panemunėlio mstl. 2023 m. birželio mėn. - Panevežio regiono savivaldybių sporto šventė. 2023 m. gruodžio mėn. - kalėdiniai renginiai, skirti darbuotojams ir jų vaikams.</t>
  </si>
  <si>
    <t>UAB „European Energy Lithuania“ skirta parama naudojama pagal poreikius. Į pasitarimus, kur panaudoti lėšas įtraukiami seniūnaičiai, rajono vadovai ir kiti suinteresuoti asmenys. 2022 m. už gaitas lėšas (15,0 tūkst. Eur) buvo suremontuotos Duokiškio bendruomenės vidaus patalpos, įsigyti 2 treniruokliai Petriošiškio paplūdimyje bei interaktyvi kalėdinė eglė Kamajų miesteliui.  2023 m gauta 4,6 tūkst. Eur, kadangi 2022 m. išmokėta didesnė lėšų suma, nei buvo numtyta. Lėšos nepanaudotos -kai bus gauta 2024 m. lėšos, bus planuojama, kaip geriausiai panaudoti šias lėšas.</t>
  </si>
  <si>
    <t>Pėsčiųjų takas Rokiškio miesto Juodupės, Pramonės ir Respublikos  gatvėje, pėsčiųjų takas Obelių miesto J. Jablonskio gatvėje</t>
  </si>
  <si>
    <t>Sosnovskio barščio naikinimo darbai buvo vykdomi 61,15 ha plote</t>
  </si>
  <si>
    <t>Parengtas ir Rokiškio rajono savivaldybės tarybos 2023-10-28 sprendimu Nr. TS-258 "Dėl Rokiškio rajono savivaldybės atliekų prevencijos ir tvarkymo 2021-2027 metų plano patvirtinimo" patvirtintas Rokiškio rajono savivaldybės atliekų prevencijos ir tvarkymo 2021-2027 metų planas.</t>
  </si>
  <si>
    <t xml:space="preserve">RVB. Atnaujinto bibliotekų fondo dalis 4,1 proc. </t>
  </si>
  <si>
    <t>Festivalis "Aušta Aušrela", kalendorinių švenčių vakaronės: Vėlinių, Kalėdų, Velykų;  Veikia 4 folkloro kolektyvai. Vykdyta edukacinė programa „Iš mačiūtes skrynias“ (RKC).</t>
  </si>
  <si>
    <t>RVB. Suskaitmeninta 4 laikraščių komplektai (1 komplektas sudaro vienų metų  numerius) ir 4 nr. Kultūros žurnalo "Prie Nemunėlio".</t>
  </si>
  <si>
    <t>Einamoji kultūros įstaigų veikla paremta nuolatine partneryste. Kartu įgyvendinta 524 miesto gimtadienio šventė</t>
  </si>
  <si>
    <t>Bendrasis skyrius atliko asmenų aptarnavimo kokybės analizę pagal gyventojų anoniminės anketinės apklausos rezultatus. KKS organizavo 2 apklausas: 1) dalyvaujamojo biudžeto balsavimo; 2) gyventojų nuominių apie veiklas 525 miesto gimtadienio šventei. Daugiau apklausų organizuoti nebuvo poreikio.</t>
  </si>
  <si>
    <t>Automobilis ASPN komandai. Rokiškio r. ligoninėje įsigyta: portatyvinė ultragarsinė sistema 45000,00 eur, 2 komplektai jėgos intrumentų 36058,00 eur, lazeris venų varikozės proktologijos procedūroms atlikti 7816,60 eur, sausos druskos aerozolio generatorius 37842,00 eur, 4 infuzinių tirpalų šildytuvai 10018,80 Eur, kraujo komponentų greitojo atšildymo aparatas 11495,00 Eur, 5 instrumentai traumatologijos opercijoms 12523,50 Eur, elektrokardiografas 4356,00 eur, aparatas disfagijai gydyti 4235,00 Eur, kūno pusiausvyros testavimo ir treniravimo sistema 4500,00 Eur, kompresinės terapijoa aparatas 4464,90 Eur, spirometras 3267,00 Eur ir kita.</t>
  </si>
  <si>
    <t>Rokiškio PASPC: 1 kompiuperizuotas kasos aparatas;
1 pacientų srautų valdymo sistema. Rokiškio r. ligoninė: Sveikatos duomenų kaupimas buvo perkeltas į Valstybinį duomenų centrą.</t>
  </si>
  <si>
    <r>
      <rPr>
        <sz val="9"/>
        <color theme="1"/>
        <rFont val="Calibri"/>
        <family val="2"/>
        <charset val="186"/>
      </rPr>
      <t xml:space="preserve">Informacija pateikta spaudoje, "Facebook", </t>
    </r>
    <r>
      <rPr>
        <u/>
        <sz val="9"/>
        <color rgb="FF1155CC"/>
        <rFont val="Calibri"/>
        <family val="2"/>
        <charset val="186"/>
      </rPr>
      <t>rsveikata.lt</t>
    </r>
    <r>
      <rPr>
        <sz val="9"/>
        <color theme="1"/>
        <rFont val="Calibri"/>
        <family val="2"/>
        <charset val="186"/>
      </rPr>
      <t xml:space="preserve"> it kt.</t>
    </r>
  </si>
  <si>
    <t>Projektuose partneriai, tačiau lėšų nėra (VSB)</t>
  </si>
  <si>
    <t>Vykdytos valstybės deleguotos funkcijos (VSB)</t>
  </si>
  <si>
    <t>Informacijos sklaida (VSB)</t>
  </si>
  <si>
    <t>Rokiškio socialinės paramos centro aplinkos pritaikymas, administracinio pastato antrojo aukšto remontas. Obelių savarankiško gyvenimo namų pastato fasado remontas</t>
  </si>
  <si>
    <t xml:space="preserve">Vykdant Būsto pritaikymo asmenims  su negalia programą, asmenims su negalia buvo įrengti ir sumontuoti buitiniai valymo įrenginiai, asmens higienos patalpos pritaikytos, nupirkta įvairių tipų perkėlimo įranga. </t>
  </si>
  <si>
    <t>Viešosios paskirties/pastatų/patalpų/teritorijų pritaikymas pagal universalaus dizaino principus  2023 metais nebuvo vykdomas</t>
  </si>
  <si>
    <t>Ši priemonė bus  įgyvendinama, vyksta  projekto įgyvendinimo procesas</t>
  </si>
  <si>
    <t>Ši priemonėbus  įgyvendinama, vyksta projekto įgyvendinimo procesas</t>
  </si>
  <si>
    <t>Elektroninių paslaugų teikimas socialiniame sektoriuje vykdomas (SPIS  programoje suvedamos socialinės paslaugos)</t>
  </si>
  <si>
    <t>5  procentai  elektroniniu būdu pildo prašymus dėl socialinių išmokų, dėl socialinių paslaugų prašymai elektroniniu būdu  bus priimami, diegiama SPIS programa šių prašymų priėmimui</t>
  </si>
  <si>
    <t xml:space="preserve">Didėja nevyriausybinių organizacijų skaičius, teikiančių socialinės priežiūros ir socialinės globos paslaugas.  Asmenys, pageidaujanatys gauti socialinės paslaugas, turi pasirinkimą dėl socialinių paslaugų įstaigų. </t>
  </si>
  <si>
    <t>Ši priemonė vykdoma, bausmę atlikusiems asmenims buvo suteiktos reikalingos pagalbos priemonės- apgyvendinimo savarankiško gyvenimo namuose, vienkartinė parama, pagalba įsidarbinant,psichologo paslauga, apmokamas priklausomybės ligų gydymas ir kt.</t>
  </si>
  <si>
    <t>126/957</t>
  </si>
  <si>
    <t>2 ir 8</t>
  </si>
  <si>
    <t>Automobilių stovėjimo aikštelė Jūžintų miestelio Beržų gatvėje (šalia kapinių).</t>
  </si>
  <si>
    <t>Planuojama 2024 m.  vykdyti elektromobilių įkrovimo operatoriaus pirkimą.</t>
  </si>
  <si>
    <t>Bendrojo lavinimo mokyklose šiuo metu yra 5 gamtos mokslų, 3 biologijos, 3 chemijos, 4 fizikos laboratorijos</t>
  </si>
  <si>
    <t>Sudaromi individualūs trumpalaikiai mokymo planai, skiriami mokytojų padėjėjai, integracija pailgintos dienos grupėse.</t>
  </si>
  <si>
    <t>Lietuvių k. : 5,99; Matematika: -1,97; Anglų k.: -5,22</t>
  </si>
  <si>
    <t>−2,5</t>
  </si>
  <si>
    <t>4 klasė: - -8,3                     8 klasė: -2,4</t>
  </si>
  <si>
    <t>248/4923</t>
  </si>
  <si>
    <t>Atnaujinta Rokiškio Juozo Tūbelio progimnazijoje robotikos klasė.</t>
  </si>
  <si>
    <t>Rokiškio rajono vietos veiklos grupės projektas "Tik kartu mes sėkmingi Salose" 3906,57 EUR ;                                                                                                   RKM dalyvavo Lietuvos dvarų ir pilių asociacijos kelionių projekte "Pažinkime Lietuvos dvarus", kuri skatino atvykti ir į Rokiškio dvarą, projekto dalyviai pripažino Rokiškio dvarą puikia vieta (II vieta); Apie projektą plačiai išpaltinta informacija įvairiose žiniasklaidos priemonėse, spaudiniuose (atvirukai) ir t.t.  500 EUR</t>
  </si>
  <si>
    <t xml:space="preserve">RKC Tarptautinio vargonų muzikos festivalio 2 koncertai surengti kaimiškosiose vietovėse;    teatralizuota ekskursija SOFIJA IR IMPERATORIUS Taujėnų dvare.                                                                                                    RKM parengta išvažiuojamoji edukacinė programa apie Marcelę Kubiliūtę.                                                                                   RVB. Eedukacinė programa „Jonas ir rūpesčių sprendimo būdai knygose“ Vilniaus knygų mugėje; edukacinė - terapinė programa ,,Mėnulio žemėlapis“ (4 rajono filialai – Sėlynė, Laibgaliai, Kamajai, Pandėlys); edukacinė programa ,,Juodai balta mintis“ Skemų globos namai; edukacinė programa ,,Lėlė – raktas į vaiko širdį“ Tauragės viešoji biblioteka; edukacinės programos „Jonas ir rūpesčių sprendimo būdai knygose“ ir „Luna ir nepaprastos knygų herojų savybės“ Žiobiškio vaikų ir jaunimo vasaros stovykloje. Sensoriniai skaitymai „Išlaisvinti herojai“  Panemunėlio gl.st.  Edukacija „Akmenų sriuba“  Čedasuose, Suvainiškyje, Kamajuose, Žiobiškyje, Juodupės gimnazijoje, Panemunėlio glžk. stotyje, čivylių bibliotekoje. Biblioterapinis užsiėmimas „Biblioterapija. Kas ji?“  . VšĮ LASS šiaurės rytų centro Rokiškio filiale.Edukacija „Nuo molinės iki skaitmeninės“ Panemunėlio gel.st. bibliotekoje.                                                                                               Knygomatais (2 vnt.) apytiksliai pasinaudota 177 kartus.      </t>
  </si>
  <si>
    <t>Projekto paraiškos bus teikiamos  2024 m. pabaigoje.</t>
  </si>
  <si>
    <t>Projektas numatomas įgyvendinti 2025-2026 metais.</t>
  </si>
  <si>
    <t>Žaliosios infrastruktūros poreikio žemėlapis bus rengiamas 2024 metais.</t>
  </si>
  <si>
    <t>II PRIORITETAS. KŪRYBIŠKOS IR AKTYVIOS BENDRUOMENĖS TELKIMAS</t>
  </si>
  <si>
    <t>I PRIORITETAS. PAŽANGIOS EKONOMIKOS TVARI PLĖTRA</t>
  </si>
  <si>
    <t>III PRIORITETAS. SOCIALIAI ATSAKINGOS VALDYSENOS PLĖTOJIMAS</t>
  </si>
  <si>
    <t>IV PRIORITETAS. DARNUS APLINKOS IR INFRASTRUKTŪROS VYSTYMAS</t>
  </si>
  <si>
    <t>Centralizuotos vandentvarkos infrastruktūros plėtra</t>
  </si>
  <si>
    <t>Rokiškio rajono moksleivių savivaldų stiprinimo renginys</t>
  </si>
  <si>
    <t>Vietovės kuriose teikiamas mobilus darbas su jaunimu: Pandėlys, Duokiškis, Juodupė, Panemunėlis</t>
  </si>
  <si>
    <t>3.5</t>
  </si>
  <si>
    <t>Jaunimo reikalų agentūros organizuoti mokymai jaunimo darbuotojams, vykdytos supervizijos</t>
  </si>
  <si>
    <t>Programoje dalyvavo 23 jaunuoliai</t>
  </si>
  <si>
    <t>2 NVO paslaugų teikėjai SPSS,  6 NVO paslaugų teikėjai ŠSS</t>
  </si>
  <si>
    <t>Viešinimo priemonės vykdytos socialinių tinklų paskyrose, savivaldybės lauko  ekrane, rajono žiniasklaidoje.</t>
  </si>
  <si>
    <t xml:space="preserve">2023 m. pagal vykdytą projektą "Socialinio būsto fondo plėtra Rokiškio rajono savivaldybėje" įsigytas vienas 1 kambario butas, SB lėšos - 2,7. </t>
  </si>
  <si>
    <t>3 prizininkai Lietuvos dalykinių olimpiadų, 197 laureatai muzikinės krypties, 83 prizininkai sporto krypties ir 7 laureatai dailės krypties nacionaliniu ar tarptautiniu lygiu</t>
  </si>
  <si>
    <t xml:space="preserve">2023 m. Saugios kaimysytės grupių įkurta nebuvo. Šiuo metu yra 30 SKG. </t>
  </si>
  <si>
    <t>Rokiškio Šv. evangelisto Mato bažnyčios vidaus patalpų tvarkybos darbams VB programos panaudota-448,25 tūkst. Eur, SB-15,00 Eur
Pandėlio bažnyčios remontui SB-25,00 tūkst. Eur, 
Rokiškio sentikių bažnyčių remontui-10,00 tūkst.Eur.</t>
  </si>
  <si>
    <t xml:space="preserve">
Salų dvaro sodybos rūmų vidaus patalpų tvarkybos darbams SB skirta ir panaudota- 280,00 tūkst. eurų.
</t>
  </si>
  <si>
    <t xml:space="preserve">METINĖ ATASKAITA </t>
  </si>
  <si>
    <t>PRIDEDAMA. Rokiškio rajono strateginio plėtros plano priemonių pasiekimo dalies vertinimas (priedas).</t>
  </si>
  <si>
    <t>2024  m. gegužės 30  d. sprendimu Nr. TS-186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</si>
</sst>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
    <numFmt numFmtId="165" formatCode="m\-d"/>
    <numFmt numFmtId="166" formatCode="0.0"/>
    <numFmt numFmtId="167" formatCode="#,##0.0"/>
  </numFmts>
  <fonts count="38">
    <font>
      <sz val="11"/>
      <color theme="1"/>
      <name val="aptos narrow"/>
      <scheme val="minor"/>
    </font>
    <font>
      <sz val="11"/>
      <color theme="1"/>
      <name val="aptos narrow"/>
      <family val="2"/>
      <scheme val="minor"/>
    </font>
    <font>
      <sz val="11"/>
      <color theme="1"/>
      <name val="Aptos Narrow"/>
      <family val="2"/>
    </font>
    <font>
      <sz val="11"/>
      <color rgb="FFFF0000"/>
      <name val="aptos narrow"/>
      <family val="2"/>
      <scheme val="minor"/>
    </font>
    <font>
      <sz val="11"/>
      <color rgb="FFFF0000"/>
      <name val="Arial"/>
      <family val="2"/>
      <charset val="186"/>
    </font>
    <font>
      <u/>
      <sz val="11"/>
      <color rgb="FFFF0000"/>
      <name val="&quot;Aptos Narrow&quot;"/>
    </font>
    <font>
      <sz val="11"/>
      <color rgb="FFFF0000"/>
      <name val="&quot;Aptos Narrow&quot;"/>
    </font>
    <font>
      <sz val="11"/>
      <color rgb="FF000000"/>
      <name val="&quot;Aptos Narrow&quot;"/>
    </font>
    <font>
      <b/>
      <sz val="11"/>
      <color theme="1"/>
      <name val="Arial"/>
      <family val="2"/>
      <charset val="186"/>
    </font>
    <font>
      <b/>
      <sz val="11"/>
      <color theme="1"/>
      <name val="aptos narrow"/>
      <family val="2"/>
      <scheme val="minor"/>
    </font>
    <font>
      <sz val="11"/>
      <color theme="1"/>
      <name val="Arial"/>
      <family val="2"/>
      <charset val="186"/>
    </font>
    <font>
      <sz val="11"/>
      <color theme="1"/>
      <name val="Calibri"/>
      <family val="2"/>
      <charset val="186"/>
    </font>
    <font>
      <b/>
      <sz val="9"/>
      <color theme="1"/>
      <name val="Calibri"/>
      <family val="2"/>
      <charset val="186"/>
    </font>
    <font>
      <b/>
      <sz val="9"/>
      <color rgb="FF000000"/>
      <name val="Calibri"/>
      <family val="2"/>
      <charset val="186"/>
    </font>
    <font>
      <sz val="11"/>
      <name val="Calibri"/>
      <family val="2"/>
      <charset val="186"/>
    </font>
    <font>
      <sz val="9"/>
      <color theme="1"/>
      <name val="Calibri"/>
      <family val="2"/>
      <charset val="186"/>
    </font>
    <font>
      <i/>
      <sz val="9"/>
      <color rgb="FF000000"/>
      <name val="Calibri"/>
      <family val="2"/>
      <charset val="186"/>
    </font>
    <font>
      <i/>
      <sz val="9"/>
      <color theme="1"/>
      <name val="Calibri"/>
      <family val="2"/>
      <charset val="186"/>
    </font>
    <font>
      <sz val="9"/>
      <color rgb="FF000000"/>
      <name val="Calibri"/>
      <family val="2"/>
      <charset val="186"/>
    </font>
    <font>
      <sz val="11"/>
      <color rgb="FF000000"/>
      <name val="Calibri"/>
      <family val="2"/>
      <charset val="186"/>
    </font>
    <font>
      <sz val="8"/>
      <color rgb="FF000000"/>
      <name val="Calibri"/>
      <family val="2"/>
      <charset val="186"/>
    </font>
    <font>
      <sz val="12"/>
      <color theme="1"/>
      <name val="Calibri"/>
      <family val="2"/>
      <charset val="186"/>
    </font>
    <font>
      <sz val="8"/>
      <color theme="1"/>
      <name val="Calibri"/>
      <family val="2"/>
      <charset val="186"/>
    </font>
    <font>
      <sz val="9"/>
      <color rgb="FFFF0000"/>
      <name val="Calibri"/>
      <family val="2"/>
      <charset val="186"/>
    </font>
    <font>
      <u/>
      <sz val="9"/>
      <color theme="1"/>
      <name val="Calibri"/>
      <family val="2"/>
      <charset val="186"/>
    </font>
    <font>
      <u/>
      <sz val="9"/>
      <color rgb="FF1155CC"/>
      <name val="Calibri"/>
      <family val="2"/>
      <charset val="186"/>
    </font>
    <font>
      <sz val="10"/>
      <color theme="1"/>
      <name val="Calibri"/>
      <family val="2"/>
      <charset val="186"/>
    </font>
    <font>
      <sz val="9"/>
      <color rgb="FF1F1F1F"/>
      <name val="Calibri"/>
      <family val="2"/>
      <charset val="186"/>
    </font>
    <font>
      <b/>
      <sz val="14"/>
      <color theme="1"/>
      <name val="Calibri"/>
      <family val="2"/>
      <charset val="186"/>
    </font>
    <font>
      <sz val="14"/>
      <color theme="1"/>
      <name val="Calibri"/>
      <family val="2"/>
      <charset val="186"/>
    </font>
    <font>
      <sz val="9"/>
      <name val="Calibri"/>
      <family val="2"/>
      <charset val="186"/>
    </font>
    <font>
      <sz val="9"/>
      <color theme="1"/>
      <name val="Calibri"/>
    </font>
    <font>
      <sz val="11"/>
      <name val="aptos narrow"/>
    </font>
    <font>
      <sz val="10"/>
      <name val="Calibri"/>
      <family val="2"/>
      <charset val="186"/>
    </font>
    <font>
      <sz val="11"/>
      <color rgb="FFFF0000"/>
      <name val="Calibri"/>
      <family val="2"/>
      <charset val="186"/>
    </font>
    <font>
      <b/>
      <sz val="14"/>
      <name val="Calibri"/>
      <family val="2"/>
      <charset val="186"/>
    </font>
    <font>
      <sz val="10"/>
      <color rgb="FF000000"/>
      <name val="Calibri"/>
      <family val="2"/>
      <charset val="186"/>
    </font>
    <font>
      <sz val="14"/>
      <color theme="1"/>
      <name val="aptos narrow"/>
      <family val="2"/>
      <scheme val="minor"/>
    </font>
  </fonts>
  <fills count="11">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theme="0" tint="-0.14999847407452621"/>
        <bgColor rgb="FFDBE9F7"/>
      </patternFill>
    </fill>
    <fill>
      <patternFill patternType="solid">
        <fgColor theme="0" tint="-0.14999847407452621"/>
        <bgColor rgb="FFD9E2F3"/>
      </patternFill>
    </fill>
    <fill>
      <patternFill patternType="solid">
        <fgColor theme="0" tint="-0.14999847407452621"/>
        <bgColor indexed="64"/>
      </patternFill>
    </fill>
    <fill>
      <patternFill patternType="solid">
        <fgColor theme="0" tint="-0.14999847407452621"/>
        <bgColor rgb="FFFFFF00"/>
      </patternFill>
    </fill>
    <fill>
      <patternFill patternType="solid">
        <fgColor theme="0"/>
        <bgColor indexed="64"/>
      </patternFill>
    </fill>
    <fill>
      <patternFill patternType="solid">
        <fgColor theme="0"/>
        <bgColor rgb="FFFFFFFF"/>
      </patternFill>
    </fill>
    <fill>
      <patternFill patternType="solid">
        <fgColor rgb="FF99CCFF"/>
        <bgColor indexed="64"/>
      </patternFill>
    </fill>
  </fills>
  <borders count="57">
    <border>
      <left/>
      <right/>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thin">
        <color rgb="FF000000"/>
      </left>
      <right style="thin">
        <color rgb="FF000000"/>
      </right>
      <top/>
      <bottom/>
      <diagonal/>
    </border>
    <border>
      <left/>
      <right style="medium">
        <color rgb="FF000000"/>
      </right>
      <top/>
      <bottom/>
      <diagonal/>
    </border>
    <border>
      <left style="medium">
        <color rgb="FF000000"/>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0000"/>
      </left>
      <right/>
      <top/>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bottom/>
      <diagonal/>
    </border>
    <border>
      <left style="medium">
        <color rgb="FF000000"/>
      </left>
      <right style="medium">
        <color indexed="64"/>
      </right>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style="medium">
        <color rgb="FF000000"/>
      </left>
      <right style="medium">
        <color indexed="64"/>
      </right>
      <top style="medium">
        <color rgb="FF000000"/>
      </top>
      <bottom/>
      <diagonal/>
    </border>
    <border>
      <left style="medium">
        <color rgb="FF000000"/>
      </left>
      <right style="medium">
        <color indexed="64"/>
      </right>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45">
    <xf numFmtId="0" fontId="0" fillId="0" borderId="0" xfId="0"/>
    <xf numFmtId="0" fontId="2" fillId="0" borderId="1" xfId="0" applyFont="1" applyBorder="1"/>
    <xf numFmtId="0" fontId="1" fillId="3" borderId="0" xfId="0" applyFont="1" applyFill="1"/>
    <xf numFmtId="0" fontId="3" fillId="0" borderId="0" xfId="0" applyFont="1"/>
    <xf numFmtId="0" fontId="4" fillId="0" borderId="0" xfId="0" applyFont="1" applyAlignment="1">
      <alignment horizontal="center"/>
    </xf>
    <xf numFmtId="0" fontId="6" fillId="0" borderId="0" xfId="0" applyFont="1" applyAlignment="1">
      <alignment horizontal="left"/>
    </xf>
    <xf numFmtId="0" fontId="6" fillId="0" borderId="0" xfId="0" applyFont="1"/>
    <xf numFmtId="0" fontId="6" fillId="0" borderId="0" xfId="0" applyFont="1" applyAlignment="1">
      <alignment horizontal="center"/>
    </xf>
    <xf numFmtId="0" fontId="7" fillId="0" borderId="0" xfId="0" applyFont="1"/>
    <xf numFmtId="0" fontId="8" fillId="0" borderId="26" xfId="0" applyFont="1" applyBorder="1" applyAlignment="1">
      <alignment wrapText="1"/>
    </xf>
    <xf numFmtId="0" fontId="9" fillId="0" borderId="26" xfId="0" applyFont="1" applyBorder="1"/>
    <xf numFmtId="0" fontId="10" fillId="0" borderId="26" xfId="0" applyFont="1" applyBorder="1"/>
    <xf numFmtId="165" fontId="10" fillId="0" borderId="26" xfId="0" applyNumberFormat="1" applyFont="1" applyBorder="1" applyAlignment="1">
      <alignment horizontal="left"/>
    </xf>
    <xf numFmtId="0" fontId="10" fillId="0" borderId="26" xfId="0" applyFont="1" applyBorder="1" applyAlignment="1">
      <alignment horizontal="left"/>
    </xf>
    <xf numFmtId="0" fontId="11" fillId="0" borderId="0" xfId="0" applyFont="1"/>
    <xf numFmtId="0" fontId="11" fillId="0" borderId="1" xfId="0" applyFont="1" applyBorder="1" applyAlignment="1">
      <alignment vertical="center"/>
    </xf>
    <xf numFmtId="0" fontId="15" fillId="0" borderId="9" xfId="0" applyFont="1" applyBorder="1" applyAlignment="1">
      <alignment horizontal="center" vertical="center" wrapText="1"/>
    </xf>
    <xf numFmtId="0" fontId="17" fillId="0" borderId="11" xfId="0" applyFont="1" applyBorder="1" applyAlignment="1">
      <alignment horizontal="center" vertical="center" wrapText="1"/>
    </xf>
    <xf numFmtId="0" fontId="19" fillId="2" borderId="9" xfId="0" applyFont="1" applyFill="1" applyBorder="1" applyAlignment="1">
      <alignment horizontal="center" vertical="center" wrapText="1"/>
    </xf>
    <xf numFmtId="0" fontId="29" fillId="0" borderId="0" xfId="0" applyFont="1"/>
    <xf numFmtId="0" fontId="1" fillId="0" borderId="0" xfId="0" applyFont="1"/>
    <xf numFmtId="0" fontId="15" fillId="8" borderId="9" xfId="0" applyFont="1" applyFill="1" applyBorder="1" applyAlignment="1">
      <alignment horizontal="center" vertical="center" wrapText="1"/>
    </xf>
    <xf numFmtId="0" fontId="17" fillId="8" borderId="11" xfId="0" applyFont="1" applyFill="1" applyBorder="1" applyAlignment="1">
      <alignment horizontal="center" vertical="center" wrapText="1"/>
    </xf>
    <xf numFmtId="0" fontId="15" fillId="8" borderId="14" xfId="0" applyFont="1" applyFill="1" applyBorder="1" applyAlignment="1">
      <alignment horizontal="center" vertical="center" wrapText="1"/>
    </xf>
    <xf numFmtId="0" fontId="17" fillId="8" borderId="13" xfId="0" applyFont="1" applyFill="1" applyBorder="1" applyAlignment="1">
      <alignment horizontal="center" vertical="center" wrapText="1"/>
    </xf>
    <xf numFmtId="0" fontId="18" fillId="9" borderId="14" xfId="0" applyFont="1" applyFill="1" applyBorder="1" applyAlignment="1">
      <alignment horizontal="center" vertical="center" wrapText="1"/>
    </xf>
    <xf numFmtId="0" fontId="16" fillId="9" borderId="13" xfId="0" applyFont="1" applyFill="1" applyBorder="1" applyAlignment="1">
      <alignment horizontal="center" vertical="center" wrapText="1"/>
    </xf>
    <xf numFmtId="0" fontId="19" fillId="8" borderId="14" xfId="0" applyFont="1" applyFill="1" applyBorder="1" applyAlignment="1">
      <alignment horizontal="center" vertical="center" wrapText="1"/>
    </xf>
    <xf numFmtId="16" fontId="15" fillId="8" borderId="14" xfId="0" applyNumberFormat="1" applyFont="1" applyFill="1" applyBorder="1" applyAlignment="1">
      <alignment horizontal="center" vertical="center" wrapText="1"/>
    </xf>
    <xf numFmtId="0" fontId="19" fillId="9" borderId="9" xfId="0" applyFont="1" applyFill="1" applyBorder="1" applyAlignment="1">
      <alignment horizontal="center" vertical="center" wrapText="1"/>
    </xf>
    <xf numFmtId="0" fontId="15" fillId="8" borderId="1" xfId="0" applyFont="1" applyFill="1" applyBorder="1" applyAlignment="1">
      <alignment horizontal="center" vertical="center"/>
    </xf>
    <xf numFmtId="0" fontId="15" fillId="8" borderId="11" xfId="0" applyFont="1" applyFill="1" applyBorder="1" applyAlignment="1">
      <alignment vertical="center" wrapText="1"/>
    </xf>
    <xf numFmtId="0" fontId="15" fillId="8" borderId="11" xfId="0" applyFont="1" applyFill="1" applyBorder="1" applyAlignment="1">
      <alignment horizontal="center" vertical="center" wrapText="1"/>
    </xf>
    <xf numFmtId="0" fontId="15" fillId="8" borderId="30" xfId="0" applyFont="1" applyFill="1" applyBorder="1" applyAlignment="1">
      <alignment horizontal="center" vertical="center" wrapText="1"/>
    </xf>
    <xf numFmtId="0" fontId="15" fillId="8" borderId="27" xfId="0" applyFont="1" applyFill="1" applyBorder="1" applyAlignment="1">
      <alignment horizontal="left" wrapText="1"/>
    </xf>
    <xf numFmtId="0" fontId="19" fillId="8" borderId="9" xfId="0" applyFont="1" applyFill="1" applyBorder="1" applyAlignment="1">
      <alignment horizontal="center" vertical="center" wrapText="1"/>
    </xf>
    <xf numFmtId="0" fontId="22" fillId="8" borderId="9" xfId="0" applyFont="1" applyFill="1" applyBorder="1" applyAlignment="1">
      <alignment horizontal="center" vertical="center" wrapText="1"/>
    </xf>
    <xf numFmtId="0" fontId="17" fillId="8" borderId="9" xfId="0" applyFont="1" applyFill="1" applyBorder="1" applyAlignment="1">
      <alignment horizontal="center" vertical="center" wrapText="1"/>
    </xf>
    <xf numFmtId="0" fontId="11" fillId="8" borderId="11" xfId="0" applyFont="1" applyFill="1" applyBorder="1" applyAlignment="1">
      <alignment vertical="center" wrapText="1"/>
    </xf>
    <xf numFmtId="0" fontId="11" fillId="8" borderId="9" xfId="0" applyFont="1" applyFill="1" applyBorder="1" applyAlignment="1">
      <alignment vertical="center" wrapText="1"/>
    </xf>
    <xf numFmtId="0" fontId="17" fillId="8" borderId="14" xfId="0" applyFont="1" applyFill="1" applyBorder="1" applyAlignment="1">
      <alignment horizontal="center" vertical="center" wrapText="1"/>
    </xf>
    <xf numFmtId="0" fontId="11" fillId="9" borderId="9" xfId="0" applyFont="1" applyFill="1" applyBorder="1" applyAlignment="1">
      <alignment horizontal="center" vertical="center" wrapText="1"/>
    </xf>
    <xf numFmtId="0" fontId="11" fillId="8" borderId="33" xfId="0" applyFont="1" applyFill="1" applyBorder="1" applyAlignment="1">
      <alignment vertical="center" wrapText="1"/>
    </xf>
    <xf numFmtId="0" fontId="15" fillId="8" borderId="34"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5" fillId="8" borderId="3" xfId="0" applyFont="1" applyFill="1" applyBorder="1" applyAlignment="1">
      <alignment horizontal="center" vertical="center" wrapText="1"/>
    </xf>
    <xf numFmtId="0" fontId="18" fillId="8" borderId="9" xfId="0" applyFont="1" applyFill="1" applyBorder="1" applyAlignment="1">
      <alignment horizontal="center" vertical="center" wrapText="1"/>
    </xf>
    <xf numFmtId="0" fontId="16" fillId="8" borderId="11" xfId="0" applyFont="1" applyFill="1" applyBorder="1" applyAlignment="1">
      <alignment horizontal="center" vertical="center" wrapText="1"/>
    </xf>
    <xf numFmtId="0" fontId="15" fillId="8" borderId="19" xfId="0" applyFont="1" applyFill="1" applyBorder="1" applyAlignment="1">
      <alignment horizontal="center" vertical="center" wrapText="1"/>
    </xf>
    <xf numFmtId="0" fontId="19" fillId="9" borderId="19" xfId="0" applyFont="1" applyFill="1" applyBorder="1" applyAlignment="1">
      <alignment horizontal="center" vertical="center" wrapText="1"/>
    </xf>
    <xf numFmtId="0" fontId="17" fillId="8" borderId="23" xfId="0" applyFont="1" applyFill="1" applyBorder="1" applyAlignment="1">
      <alignment horizontal="center" vertical="center" wrapText="1"/>
    </xf>
    <xf numFmtId="166" fontId="15" fillId="8" borderId="9" xfId="0" applyNumberFormat="1" applyFont="1" applyFill="1" applyBorder="1" applyAlignment="1">
      <alignment horizontal="center" vertical="center" wrapText="1"/>
    </xf>
    <xf numFmtId="166" fontId="17" fillId="8" borderId="11" xfId="0" applyNumberFormat="1" applyFont="1" applyFill="1" applyBorder="1" applyAlignment="1">
      <alignment horizontal="center" vertical="center" wrapText="1"/>
    </xf>
    <xf numFmtId="0" fontId="17" fillId="8" borderId="42" xfId="0" applyFont="1" applyFill="1" applyBorder="1" applyAlignment="1">
      <alignment horizontal="center" vertical="center" wrapText="1"/>
    </xf>
    <xf numFmtId="0" fontId="18" fillId="9" borderId="9"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3" fillId="7" borderId="14" xfId="0" applyFont="1" applyFill="1" applyBorder="1" applyAlignment="1">
      <alignment horizontal="center" vertical="center" wrapText="1"/>
    </xf>
    <xf numFmtId="0" fontId="11" fillId="8" borderId="14" xfId="0" applyFont="1" applyFill="1" applyBorder="1" applyAlignment="1">
      <alignment vertical="center" wrapText="1"/>
    </xf>
    <xf numFmtId="0" fontId="19" fillId="9" borderId="14" xfId="0" applyFont="1" applyFill="1" applyBorder="1" applyAlignment="1">
      <alignment horizontal="center" vertical="center" wrapText="1"/>
    </xf>
    <xf numFmtId="0" fontId="36" fillId="9" borderId="9" xfId="0" applyFont="1" applyFill="1" applyBorder="1" applyAlignment="1">
      <alignment horizontal="center" vertical="center" wrapText="1"/>
    </xf>
    <xf numFmtId="166" fontId="37" fillId="0" borderId="0" xfId="0" applyNumberFormat="1" applyFont="1"/>
    <xf numFmtId="0" fontId="1" fillId="0" borderId="0" xfId="0" applyFont="1" applyAlignment="1">
      <alignment horizontal="left"/>
    </xf>
    <xf numFmtId="0" fontId="35" fillId="10" borderId="54" xfId="0" applyFont="1" applyFill="1" applyBorder="1" applyAlignment="1">
      <alignment horizontal="center" vertical="center"/>
    </xf>
    <xf numFmtId="0" fontId="35" fillId="10" borderId="55" xfId="0" applyFont="1" applyFill="1" applyBorder="1" applyAlignment="1">
      <alignment horizontal="center" vertical="center"/>
    </xf>
    <xf numFmtId="0" fontId="35" fillId="10" borderId="56" xfId="0" applyFont="1" applyFill="1" applyBorder="1" applyAlignment="1">
      <alignment horizontal="center" vertical="center"/>
    </xf>
    <xf numFmtId="0" fontId="18" fillId="8" borderId="4" xfId="0" applyFont="1" applyFill="1" applyBorder="1" applyAlignment="1">
      <alignment horizontal="left" vertical="center" wrapText="1"/>
    </xf>
    <xf numFmtId="0" fontId="18" fillId="8" borderId="12" xfId="0" applyFont="1" applyFill="1" applyBorder="1" applyAlignment="1">
      <alignment horizontal="left" vertical="center" wrapText="1"/>
    </xf>
    <xf numFmtId="166" fontId="15" fillId="8" borderId="10" xfId="0" applyNumberFormat="1" applyFont="1" applyFill="1" applyBorder="1" applyAlignment="1">
      <alignment horizontal="center" vertical="center" wrapText="1"/>
    </xf>
    <xf numFmtId="166" fontId="14" fillId="8" borderId="12" xfId="0" applyNumberFormat="1" applyFont="1" applyFill="1" applyBorder="1"/>
    <xf numFmtId="0" fontId="18" fillId="8" borderId="10" xfId="0" applyFont="1" applyFill="1" applyBorder="1" applyAlignment="1">
      <alignment horizontal="left" vertical="center" wrapText="1"/>
    </xf>
    <xf numFmtId="0" fontId="14" fillId="8" borderId="12" xfId="0" applyFont="1" applyFill="1" applyBorder="1"/>
    <xf numFmtId="0" fontId="15" fillId="8" borderId="4" xfId="0" applyFont="1" applyFill="1" applyBorder="1" applyAlignment="1">
      <alignment horizontal="center" vertical="center" wrapText="1"/>
    </xf>
    <xf numFmtId="166" fontId="15" fillId="8" borderId="4" xfId="0" applyNumberFormat="1" applyFont="1" applyFill="1" applyBorder="1" applyAlignment="1">
      <alignment horizontal="center" vertical="center" wrapText="1"/>
    </xf>
    <xf numFmtId="0" fontId="14" fillId="8" borderId="10" xfId="0" applyFont="1" applyFill="1" applyBorder="1"/>
    <xf numFmtId="166" fontId="14" fillId="8" borderId="10" xfId="0" applyNumberFormat="1" applyFont="1" applyFill="1" applyBorder="1"/>
    <xf numFmtId="0" fontId="15" fillId="8" borderId="4" xfId="0" applyFont="1" applyFill="1" applyBorder="1" applyAlignment="1">
      <alignment horizontal="left" vertical="center" wrapText="1"/>
    </xf>
    <xf numFmtId="0" fontId="15" fillId="8" borderId="10" xfId="0" applyFont="1" applyFill="1" applyBorder="1" applyAlignment="1">
      <alignment horizontal="center" vertical="center" wrapText="1"/>
    </xf>
    <xf numFmtId="0" fontId="14" fillId="8" borderId="12" xfId="0" applyFont="1" applyFill="1" applyBorder="1" applyAlignment="1">
      <alignment horizontal="left"/>
    </xf>
    <xf numFmtId="0" fontId="18" fillId="8" borderId="4" xfId="0" applyFont="1" applyFill="1" applyBorder="1" applyAlignment="1">
      <alignment horizontal="center" vertical="center" wrapText="1"/>
    </xf>
    <xf numFmtId="166" fontId="11" fillId="8" borderId="12" xfId="0" applyNumberFormat="1" applyFont="1" applyFill="1" applyBorder="1"/>
    <xf numFmtId="0" fontId="11" fillId="8" borderId="12" xfId="0" applyFont="1" applyFill="1" applyBorder="1"/>
    <xf numFmtId="166" fontId="15" fillId="3" borderId="4" xfId="0" applyNumberFormat="1" applyFont="1" applyFill="1" applyBorder="1" applyAlignment="1">
      <alignment horizontal="center" vertical="center" wrapText="1"/>
    </xf>
    <xf numFmtId="0" fontId="15" fillId="0" borderId="4" xfId="0" applyFont="1" applyBorder="1" applyAlignment="1">
      <alignment horizontal="center" vertical="center" wrapText="1"/>
    </xf>
    <xf numFmtId="0" fontId="14" fillId="0" borderId="12" xfId="0" applyFont="1" applyBorder="1"/>
    <xf numFmtId="166" fontId="14" fillId="8" borderId="12" xfId="0" applyNumberFormat="1" applyFont="1" applyFill="1" applyBorder="1" applyAlignment="1">
      <alignment horizontal="center"/>
    </xf>
    <xf numFmtId="0" fontId="14" fillId="8" borderId="12" xfId="0" applyFont="1" applyFill="1" applyBorder="1" applyAlignment="1">
      <alignment horizontal="center"/>
    </xf>
    <xf numFmtId="164" fontId="15" fillId="8" borderId="4" xfId="0" applyNumberFormat="1" applyFont="1" applyFill="1" applyBorder="1" applyAlignment="1">
      <alignment horizontal="center" vertical="center" wrapText="1"/>
    </xf>
    <xf numFmtId="0" fontId="13" fillId="5" borderId="5" xfId="0" applyFont="1" applyFill="1" applyBorder="1" applyAlignment="1">
      <alignment horizontal="center" vertical="center" wrapText="1"/>
    </xf>
    <xf numFmtId="0" fontId="14" fillId="6" borderId="6" xfId="0" applyFont="1" applyFill="1" applyBorder="1"/>
    <xf numFmtId="0" fontId="14" fillId="6" borderId="7" xfId="0" applyFont="1" applyFill="1" applyBorder="1"/>
    <xf numFmtId="0" fontId="13" fillId="7" borderId="4" xfId="0" applyFont="1" applyFill="1" applyBorder="1" applyAlignment="1">
      <alignment horizontal="center" vertical="center" wrapText="1"/>
    </xf>
    <xf numFmtId="0" fontId="14" fillId="6" borderId="10" xfId="0" applyFont="1" applyFill="1" applyBorder="1"/>
    <xf numFmtId="0" fontId="14" fillId="6" borderId="12" xfId="0" applyFont="1" applyFill="1" applyBorder="1"/>
    <xf numFmtId="0" fontId="13" fillId="5" borderId="4" xfId="0" applyFont="1" applyFill="1" applyBorder="1" applyAlignment="1">
      <alignment horizontal="center" vertical="center" wrapText="1"/>
    </xf>
    <xf numFmtId="0" fontId="28" fillId="0" borderId="0" xfId="0" applyFont="1" applyAlignment="1">
      <alignment horizontal="center"/>
    </xf>
    <xf numFmtId="0" fontId="29" fillId="0" borderId="0" xfId="0" applyFont="1"/>
    <xf numFmtId="0" fontId="12" fillId="4" borderId="2" xfId="0" applyFont="1" applyFill="1" applyBorder="1" applyAlignment="1">
      <alignment horizontal="center" vertical="center"/>
    </xf>
    <xf numFmtId="0" fontId="14" fillId="6" borderId="8" xfId="0" applyFont="1" applyFill="1" applyBorder="1"/>
    <xf numFmtId="0" fontId="13" fillId="5" borderId="3" xfId="0" applyFont="1" applyFill="1" applyBorder="1" applyAlignment="1">
      <alignment horizontal="center" vertical="center" wrapText="1"/>
    </xf>
    <xf numFmtId="0" fontId="14" fillId="6" borderId="9" xfId="0" applyFont="1" applyFill="1" applyBorder="1"/>
    <xf numFmtId="0" fontId="14" fillId="6" borderId="11" xfId="0" applyFont="1" applyFill="1" applyBorder="1"/>
    <xf numFmtId="0" fontId="13" fillId="5" borderId="4" xfId="0" applyFont="1" applyFill="1" applyBorder="1" applyAlignment="1">
      <alignment vertical="center" wrapText="1"/>
    </xf>
    <xf numFmtId="0" fontId="15" fillId="8" borderId="10" xfId="0" applyFont="1" applyFill="1" applyBorder="1" applyAlignment="1">
      <alignment vertical="center" wrapText="1"/>
    </xf>
    <xf numFmtId="0" fontId="16" fillId="8" borderId="10" xfId="0" applyFont="1" applyFill="1" applyBorder="1" applyAlignment="1">
      <alignment horizontal="center" vertical="center" wrapText="1"/>
    </xf>
    <xf numFmtId="0" fontId="18" fillId="8" borderId="10" xfId="0" applyFont="1" applyFill="1" applyBorder="1" applyAlignment="1">
      <alignment horizontal="center" vertical="center" wrapText="1"/>
    </xf>
    <xf numFmtId="0" fontId="15" fillId="8" borderId="10" xfId="0" applyFont="1" applyFill="1" applyBorder="1" applyAlignment="1">
      <alignment horizontal="center" vertical="center"/>
    </xf>
    <xf numFmtId="0" fontId="15" fillId="8" borderId="14" xfId="0" applyFont="1" applyFill="1" applyBorder="1" applyAlignment="1">
      <alignment vertical="center" wrapText="1"/>
    </xf>
    <xf numFmtId="0" fontId="14" fillId="8" borderId="11" xfId="0" applyFont="1" applyFill="1" applyBorder="1"/>
    <xf numFmtId="0" fontId="35" fillId="10" borderId="48" xfId="0" applyFont="1" applyFill="1" applyBorder="1" applyAlignment="1">
      <alignment horizontal="center" vertical="center"/>
    </xf>
    <xf numFmtId="0" fontId="14" fillId="10" borderId="49" xfId="0" applyFont="1" applyFill="1" applyBorder="1" applyAlignment="1">
      <alignment horizontal="center" vertical="center"/>
    </xf>
    <xf numFmtId="0" fontId="14" fillId="10" borderId="50" xfId="0" applyFont="1" applyFill="1" applyBorder="1" applyAlignment="1">
      <alignment horizontal="center" vertical="center"/>
    </xf>
    <xf numFmtId="0" fontId="14" fillId="10" borderId="51" xfId="0" applyFont="1" applyFill="1" applyBorder="1" applyAlignment="1">
      <alignment horizontal="center" vertical="center"/>
    </xf>
    <xf numFmtId="0" fontId="14" fillId="10" borderId="52" xfId="0" applyFont="1" applyFill="1" applyBorder="1" applyAlignment="1">
      <alignment horizontal="center" vertical="center"/>
    </xf>
    <xf numFmtId="0" fontId="14" fillId="10" borderId="53" xfId="0" applyFont="1" applyFill="1" applyBorder="1" applyAlignment="1">
      <alignment horizontal="center" vertical="center"/>
    </xf>
    <xf numFmtId="0" fontId="11" fillId="8" borderId="12" xfId="0" applyFont="1" applyFill="1" applyBorder="1" applyAlignment="1">
      <alignment horizontal="left"/>
    </xf>
    <xf numFmtId="0" fontId="15" fillId="8" borderId="4" xfId="0" applyFont="1" applyFill="1" applyBorder="1" applyAlignment="1">
      <alignment horizontal="center" vertical="center"/>
    </xf>
    <xf numFmtId="0" fontId="15" fillId="8" borderId="3" xfId="0" applyFont="1" applyFill="1" applyBorder="1" applyAlignment="1">
      <alignment vertical="center" wrapText="1"/>
    </xf>
    <xf numFmtId="0" fontId="14" fillId="8" borderId="13" xfId="0" applyFont="1" applyFill="1" applyBorder="1"/>
    <xf numFmtId="0" fontId="15" fillId="8" borderId="4" xfId="0" applyFont="1" applyFill="1" applyBorder="1" applyAlignment="1">
      <alignment vertical="center" wrapText="1"/>
    </xf>
    <xf numFmtId="0" fontId="18" fillId="9" borderId="4" xfId="0" applyFont="1" applyFill="1" applyBorder="1" applyAlignment="1">
      <alignment horizontal="center" vertical="center" wrapText="1"/>
    </xf>
    <xf numFmtId="0" fontId="14" fillId="8" borderId="14" xfId="0" applyFont="1" applyFill="1" applyBorder="1"/>
    <xf numFmtId="0" fontId="0" fillId="0" borderId="0" xfId="0"/>
    <xf numFmtId="0" fontId="18" fillId="9" borderId="4" xfId="0" applyFont="1" applyFill="1" applyBorder="1" applyAlignment="1">
      <alignment vertical="center" wrapText="1"/>
    </xf>
    <xf numFmtId="0" fontId="20" fillId="9" borderId="4" xfId="0" applyFont="1" applyFill="1" applyBorder="1" applyAlignment="1">
      <alignment horizontal="center" vertical="center" wrapText="1"/>
    </xf>
    <xf numFmtId="0" fontId="11" fillId="8" borderId="10" xfId="0" applyFont="1" applyFill="1" applyBorder="1" applyAlignment="1">
      <alignment horizontal="left"/>
    </xf>
    <xf numFmtId="0" fontId="15" fillId="9" borderId="4" xfId="0" applyFont="1" applyFill="1" applyBorder="1" applyAlignment="1">
      <alignment horizontal="center" vertical="center" wrapText="1"/>
    </xf>
    <xf numFmtId="166" fontId="15" fillId="9" borderId="28" xfId="0" applyNumberFormat="1" applyFont="1" applyFill="1" applyBorder="1" applyAlignment="1">
      <alignment horizontal="center" vertical="center" wrapText="1"/>
    </xf>
    <xf numFmtId="166" fontId="14" fillId="8" borderId="29" xfId="0" applyNumberFormat="1" applyFont="1" applyFill="1" applyBorder="1"/>
    <xf numFmtId="0" fontId="15" fillId="8" borderId="31" xfId="0" applyFont="1" applyFill="1" applyBorder="1" applyAlignment="1">
      <alignment vertical="center" wrapText="1"/>
    </xf>
    <xf numFmtId="0" fontId="15" fillId="8" borderId="32" xfId="0" applyFont="1" applyFill="1" applyBorder="1" applyAlignment="1">
      <alignment vertical="center" wrapText="1"/>
    </xf>
    <xf numFmtId="166" fontId="15" fillId="8" borderId="28" xfId="0" applyNumberFormat="1" applyFont="1" applyFill="1" applyBorder="1" applyAlignment="1">
      <alignment horizontal="center" vertical="center" wrapText="1"/>
    </xf>
    <xf numFmtId="49" fontId="15" fillId="8" borderId="4" xfId="0" applyNumberFormat="1" applyFont="1" applyFill="1" applyBorder="1" applyAlignment="1">
      <alignment horizontal="center" vertical="center" wrapText="1"/>
    </xf>
    <xf numFmtId="49" fontId="11" fillId="8" borderId="12" xfId="0" applyNumberFormat="1" applyFont="1" applyFill="1" applyBorder="1"/>
    <xf numFmtId="0" fontId="15" fillId="8" borderId="27" xfId="0" applyFont="1" applyFill="1" applyBorder="1" applyAlignment="1">
      <alignment horizontal="left" vertical="center" wrapText="1"/>
    </xf>
    <xf numFmtId="0" fontId="30" fillId="8" borderId="27" xfId="0" applyFont="1" applyFill="1" applyBorder="1" applyAlignment="1">
      <alignment horizontal="left" wrapText="1"/>
    </xf>
    <xf numFmtId="0" fontId="15" fillId="8" borderId="28" xfId="0" applyFont="1" applyFill="1" applyBorder="1" applyAlignment="1">
      <alignment horizontal="center" vertical="center" wrapText="1"/>
    </xf>
    <xf numFmtId="0" fontId="14" fillId="8" borderId="29" xfId="0" applyFont="1" applyFill="1" applyBorder="1"/>
    <xf numFmtId="0" fontId="15" fillId="8" borderId="10" xfId="0" applyFont="1" applyFill="1" applyBorder="1" applyAlignment="1">
      <alignment horizontal="left" vertical="center" wrapText="1"/>
    </xf>
    <xf numFmtId="0" fontId="23" fillId="8" borderId="27" xfId="0" applyFont="1" applyFill="1" applyBorder="1" applyAlignment="1">
      <alignment horizontal="center" vertical="center" wrapText="1"/>
    </xf>
    <xf numFmtId="0" fontId="34" fillId="8" borderId="27" xfId="0" applyFont="1" applyFill="1" applyBorder="1"/>
    <xf numFmtId="0" fontId="15" fillId="8" borderId="16" xfId="0" applyFont="1" applyFill="1" applyBorder="1" applyAlignment="1">
      <alignment horizontal="center" vertical="center"/>
    </xf>
    <xf numFmtId="0" fontId="14" fillId="8" borderId="15" xfId="0" applyFont="1" applyFill="1" applyBorder="1"/>
    <xf numFmtId="0" fontId="21" fillId="8" borderId="4" xfId="0" applyFont="1" applyFill="1" applyBorder="1"/>
    <xf numFmtId="0" fontId="14" fillId="8" borderId="9" xfId="0" applyFont="1" applyFill="1" applyBorder="1"/>
    <xf numFmtId="0" fontId="15" fillId="8" borderId="9" xfId="0" applyFont="1" applyFill="1" applyBorder="1" applyAlignment="1">
      <alignment vertical="center" wrapText="1"/>
    </xf>
    <xf numFmtId="0" fontId="26" fillId="8" borderId="4" xfId="0" applyFont="1" applyFill="1" applyBorder="1" applyAlignment="1">
      <alignment horizontal="center" vertical="center" wrapText="1"/>
    </xf>
    <xf numFmtId="0" fontId="33" fillId="8" borderId="10" xfId="0" applyFont="1" applyFill="1" applyBorder="1"/>
    <xf numFmtId="0" fontId="33" fillId="8" borderId="12" xfId="0" applyFont="1" applyFill="1" applyBorder="1"/>
    <xf numFmtId="0" fontId="18" fillId="8" borderId="4" xfId="0" applyFont="1" applyFill="1" applyBorder="1" applyAlignment="1">
      <alignment vertical="center" wrapText="1"/>
    </xf>
    <xf numFmtId="0" fontId="15" fillId="3" borderId="4" xfId="0" applyFont="1" applyFill="1" applyBorder="1" applyAlignment="1">
      <alignment horizontal="center" vertical="center" wrapText="1"/>
    </xf>
    <xf numFmtId="166" fontId="18" fillId="3" borderId="4" xfId="0" applyNumberFormat="1" applyFont="1" applyFill="1" applyBorder="1" applyAlignment="1">
      <alignment horizontal="center" vertical="center" wrapText="1"/>
    </xf>
    <xf numFmtId="0" fontId="23" fillId="8" borderId="4" xfId="0" applyFont="1" applyFill="1" applyBorder="1" applyAlignment="1">
      <alignment horizontal="left" vertical="center" wrapText="1"/>
    </xf>
    <xf numFmtId="0" fontId="34" fillId="8" borderId="12" xfId="0" applyFont="1" applyFill="1" applyBorder="1" applyAlignment="1">
      <alignment horizontal="left"/>
    </xf>
    <xf numFmtId="166" fontId="18" fillId="8" borderId="4" xfId="0" applyNumberFormat="1" applyFont="1" applyFill="1" applyBorder="1" applyAlignment="1">
      <alignment horizontal="center" vertical="center" wrapText="1"/>
    </xf>
    <xf numFmtId="166" fontId="18" fillId="9" borderId="4" xfId="0" applyNumberFormat="1" applyFont="1" applyFill="1" applyBorder="1" applyAlignment="1">
      <alignment horizontal="center" vertical="center" wrapText="1"/>
    </xf>
    <xf numFmtId="0" fontId="15" fillId="3" borderId="3" xfId="0" applyFont="1" applyFill="1" applyBorder="1" applyAlignment="1">
      <alignment vertical="center" wrapText="1"/>
    </xf>
    <xf numFmtId="0" fontId="15" fillId="3" borderId="4" xfId="0" applyFont="1" applyFill="1" applyBorder="1" applyAlignment="1">
      <alignment vertical="center" wrapText="1"/>
    </xf>
    <xf numFmtId="0" fontId="22" fillId="3" borderId="4" xfId="0" applyFont="1" applyFill="1" applyBorder="1" applyAlignment="1">
      <alignment horizontal="center" vertical="center" wrapText="1"/>
    </xf>
    <xf numFmtId="0" fontId="15" fillId="3" borderId="16" xfId="0" applyFont="1" applyFill="1" applyBorder="1" applyAlignment="1">
      <alignment horizontal="center" vertical="center"/>
    </xf>
    <xf numFmtId="0" fontId="11" fillId="8" borderId="11" xfId="0" applyFont="1" applyFill="1" applyBorder="1"/>
    <xf numFmtId="0" fontId="11" fillId="8" borderId="15" xfId="0" applyFont="1" applyFill="1" applyBorder="1"/>
    <xf numFmtId="0" fontId="15" fillId="0" borderId="3" xfId="0" applyFont="1" applyBorder="1" applyAlignment="1">
      <alignment vertical="center" wrapText="1"/>
    </xf>
    <xf numFmtId="0" fontId="14" fillId="0" borderId="9" xfId="0" applyFont="1" applyBorder="1"/>
    <xf numFmtId="0" fontId="14" fillId="0" borderId="11" xfId="0" applyFont="1" applyBorder="1"/>
    <xf numFmtId="0" fontId="15" fillId="0" borderId="4" xfId="0" applyFont="1" applyBorder="1" applyAlignment="1">
      <alignment vertical="center" wrapText="1"/>
    </xf>
    <xf numFmtId="0" fontId="30" fillId="0" borderId="10" xfId="0" applyFont="1" applyBorder="1"/>
    <xf numFmtId="0" fontId="30" fillId="0" borderId="12" xfId="0" applyFont="1" applyBorder="1"/>
    <xf numFmtId="0" fontId="14" fillId="0" borderId="10" xfId="0" applyFont="1" applyBorder="1"/>
    <xf numFmtId="0" fontId="15" fillId="0" borderId="16" xfId="0" applyFont="1" applyBorder="1" applyAlignment="1">
      <alignment horizontal="center" vertical="center"/>
    </xf>
    <xf numFmtId="0" fontId="14" fillId="0" borderId="15" xfId="0" applyFont="1" applyBorder="1"/>
    <xf numFmtId="0" fontId="18" fillId="8" borderId="3" xfId="0" applyFont="1" applyFill="1" applyBorder="1" applyAlignment="1">
      <alignment vertical="center" wrapText="1"/>
    </xf>
    <xf numFmtId="166" fontId="14" fillId="8" borderId="10" xfId="0" applyNumberFormat="1" applyFont="1" applyFill="1" applyBorder="1" applyAlignment="1">
      <alignment vertical="center"/>
    </xf>
    <xf numFmtId="0" fontId="24" fillId="8" borderId="4" xfId="0" applyFont="1" applyFill="1" applyBorder="1" applyAlignment="1">
      <alignment horizontal="left" vertical="center" wrapText="1"/>
    </xf>
    <xf numFmtId="0" fontId="30" fillId="8" borderId="12" xfId="0" applyFont="1" applyFill="1" applyBorder="1"/>
    <xf numFmtId="0" fontId="11" fillId="8" borderId="10" xfId="0" applyFont="1" applyFill="1" applyBorder="1"/>
    <xf numFmtId="0" fontId="14" fillId="8" borderId="35" xfId="0" applyFont="1" applyFill="1" applyBorder="1"/>
    <xf numFmtId="0" fontId="16" fillId="8" borderId="4" xfId="0" applyFont="1" applyFill="1" applyBorder="1" applyAlignment="1">
      <alignment horizontal="center" vertical="center" wrapText="1"/>
    </xf>
    <xf numFmtId="0" fontId="24" fillId="8" borderId="4" xfId="0" applyFont="1" applyFill="1" applyBorder="1" applyAlignment="1">
      <alignment horizontal="center" vertical="center" wrapText="1"/>
    </xf>
    <xf numFmtId="0" fontId="18" fillId="9" borderId="33" xfId="0" applyFont="1" applyFill="1" applyBorder="1" applyAlignment="1">
      <alignment horizontal="left" vertical="center" wrapText="1"/>
    </xf>
    <xf numFmtId="0" fontId="18" fillId="9" borderId="34" xfId="0" applyFont="1" applyFill="1" applyBorder="1" applyAlignment="1">
      <alignment horizontal="left" vertical="center" wrapText="1"/>
    </xf>
    <xf numFmtId="0" fontId="15" fillId="0" borderId="4" xfId="0" applyFont="1" applyBorder="1" applyAlignment="1">
      <alignment horizontal="left" vertical="center" wrapText="1"/>
    </xf>
    <xf numFmtId="0" fontId="14" fillId="0" borderId="10" xfId="0" applyFont="1" applyBorder="1" applyAlignment="1">
      <alignment horizontal="left"/>
    </xf>
    <xf numFmtId="166" fontId="31" fillId="8" borderId="4" xfId="0" applyNumberFormat="1" applyFont="1" applyFill="1" applyBorder="1" applyAlignment="1">
      <alignment horizontal="center" vertical="center" wrapText="1"/>
    </xf>
    <xf numFmtId="166" fontId="32" fillId="8" borderId="12" xfId="0" applyNumberFormat="1" applyFont="1" applyFill="1" applyBorder="1"/>
    <xf numFmtId="0" fontId="31" fillId="8" borderId="4" xfId="0" applyFont="1" applyFill="1" applyBorder="1" applyAlignment="1">
      <alignment horizontal="left" vertical="center" wrapText="1"/>
    </xf>
    <xf numFmtId="0" fontId="32" fillId="8" borderId="12" xfId="0" applyFont="1" applyFill="1" applyBorder="1" applyAlignment="1">
      <alignment horizontal="left"/>
    </xf>
    <xf numFmtId="0" fontId="31" fillId="8" borderId="4" xfId="0" applyFont="1" applyFill="1" applyBorder="1" applyAlignment="1">
      <alignment horizontal="center" vertical="center" wrapText="1"/>
    </xf>
    <xf numFmtId="0" fontId="32" fillId="8" borderId="12" xfId="0" applyFont="1" applyFill="1" applyBorder="1"/>
    <xf numFmtId="0" fontId="15" fillId="8" borderId="18" xfId="0" applyFont="1" applyFill="1" applyBorder="1" applyAlignment="1">
      <alignment horizontal="center" vertical="center" wrapText="1"/>
    </xf>
    <xf numFmtId="0" fontId="14" fillId="8" borderId="22" xfId="0" applyFont="1" applyFill="1" applyBorder="1"/>
    <xf numFmtId="0" fontId="15" fillId="8" borderId="20" xfId="0" applyFont="1" applyFill="1" applyBorder="1" applyAlignment="1">
      <alignment horizontal="left" vertical="top" wrapText="1"/>
    </xf>
    <xf numFmtId="0" fontId="14" fillId="8" borderId="24" xfId="0" applyFont="1" applyFill="1" applyBorder="1"/>
    <xf numFmtId="0" fontId="14" fillId="8" borderId="10" xfId="0" applyFont="1" applyFill="1" applyBorder="1" applyAlignment="1">
      <alignment horizontal="center"/>
    </xf>
    <xf numFmtId="0" fontId="15" fillId="8" borderId="4" xfId="0" applyFont="1" applyFill="1" applyBorder="1" applyAlignment="1">
      <alignment horizontal="left" vertical="top" wrapText="1"/>
    </xf>
    <xf numFmtId="0" fontId="15" fillId="8" borderId="18" xfId="0" applyFont="1" applyFill="1" applyBorder="1" applyAlignment="1">
      <alignment vertical="center" wrapText="1"/>
    </xf>
    <xf numFmtId="0" fontId="18" fillId="8" borderId="9" xfId="0" applyFont="1" applyFill="1" applyBorder="1" applyAlignment="1">
      <alignment vertical="center" wrapText="1"/>
    </xf>
    <xf numFmtId="0" fontId="18" fillId="8" borderId="10" xfId="0" applyFont="1" applyFill="1" applyBorder="1" applyAlignment="1">
      <alignment vertical="center" wrapText="1"/>
    </xf>
    <xf numFmtId="0" fontId="15" fillId="8" borderId="17" xfId="0" applyFont="1" applyFill="1" applyBorder="1" applyAlignment="1">
      <alignment vertical="center" wrapText="1"/>
    </xf>
    <xf numFmtId="0" fontId="14" fillId="8" borderId="21" xfId="0" applyFont="1" applyFill="1" applyBorder="1"/>
    <xf numFmtId="0" fontId="19" fillId="9" borderId="4" xfId="0" applyFont="1" applyFill="1" applyBorder="1" applyAlignment="1">
      <alignment horizontal="center" vertical="center" wrapText="1"/>
    </xf>
    <xf numFmtId="166" fontId="15" fillId="8" borderId="3" xfId="0" applyNumberFormat="1" applyFont="1" applyFill="1" applyBorder="1" applyAlignment="1">
      <alignment vertical="center" wrapText="1"/>
    </xf>
    <xf numFmtId="166" fontId="14" fillId="8" borderId="11" xfId="0" applyNumberFormat="1" applyFont="1" applyFill="1" applyBorder="1"/>
    <xf numFmtId="166" fontId="20" fillId="8" borderId="4" xfId="0" applyNumberFormat="1" applyFont="1" applyFill="1" applyBorder="1" applyAlignment="1">
      <alignment vertical="center" wrapText="1"/>
    </xf>
    <xf numFmtId="166" fontId="18" fillId="8" borderId="4" xfId="0" applyNumberFormat="1" applyFont="1" applyFill="1" applyBorder="1" applyAlignment="1">
      <alignment vertical="center" wrapText="1"/>
    </xf>
    <xf numFmtId="166" fontId="15" fillId="8" borderId="16" xfId="0" applyNumberFormat="1" applyFont="1" applyFill="1" applyBorder="1" applyAlignment="1">
      <alignment horizontal="center" vertical="center"/>
    </xf>
    <xf numFmtId="166" fontId="14" fillId="8" borderId="15" xfId="0" applyNumberFormat="1" applyFont="1" applyFill="1" applyBorder="1"/>
    <xf numFmtId="0" fontId="14" fillId="8" borderId="10" xfId="0" applyFont="1" applyFill="1" applyBorder="1" applyAlignment="1">
      <alignment horizontal="left"/>
    </xf>
    <xf numFmtId="166" fontId="27" fillId="9" borderId="46" xfId="0" applyNumberFormat="1" applyFont="1" applyFill="1" applyBorder="1" applyAlignment="1">
      <alignment horizontal="center" vertical="center"/>
    </xf>
    <xf numFmtId="166" fontId="27" fillId="9" borderId="47" xfId="0" applyNumberFormat="1" applyFont="1" applyFill="1" applyBorder="1" applyAlignment="1">
      <alignment horizontal="center" vertical="center"/>
    </xf>
    <xf numFmtId="0" fontId="5" fillId="0" borderId="0" xfId="0" applyFont="1" applyAlignment="1">
      <alignment horizontal="left"/>
    </xf>
    <xf numFmtId="166" fontId="15" fillId="9" borderId="4" xfId="0" applyNumberFormat="1" applyFont="1" applyFill="1" applyBorder="1" applyAlignment="1">
      <alignment horizontal="center" vertical="center" wrapText="1"/>
    </xf>
    <xf numFmtId="0" fontId="15" fillId="8" borderId="36" xfId="0" applyFont="1" applyFill="1" applyBorder="1" applyAlignment="1">
      <alignment horizontal="center" vertical="center" wrapText="1"/>
    </xf>
    <xf numFmtId="0" fontId="14" fillId="8" borderId="39" xfId="0" applyFont="1" applyFill="1" applyBorder="1"/>
    <xf numFmtId="0" fontId="14" fillId="8" borderId="41" xfId="0" applyFont="1" applyFill="1" applyBorder="1"/>
    <xf numFmtId="0" fontId="30" fillId="8" borderId="12" xfId="0" applyFont="1" applyFill="1" applyBorder="1" applyAlignment="1">
      <alignment horizontal="left" vertical="center"/>
    </xf>
    <xf numFmtId="0" fontId="15" fillId="8" borderId="38" xfId="0" applyFont="1" applyFill="1" applyBorder="1" applyAlignment="1">
      <alignment horizontal="center" vertical="center" wrapText="1"/>
    </xf>
    <xf numFmtId="0" fontId="14" fillId="8" borderId="40" xfId="0" applyFont="1" applyFill="1" applyBorder="1"/>
    <xf numFmtId="0" fontId="14" fillId="8" borderId="43" xfId="0" applyFont="1" applyFill="1" applyBorder="1"/>
    <xf numFmtId="0" fontId="15" fillId="8" borderId="3" xfId="0" applyFont="1" applyFill="1" applyBorder="1" applyAlignment="1">
      <alignment horizontal="center" vertical="center" wrapText="1"/>
    </xf>
    <xf numFmtId="0" fontId="15" fillId="8" borderId="37" xfId="0" applyFont="1" applyFill="1" applyBorder="1" applyAlignment="1">
      <alignment horizontal="center" vertical="center" wrapText="1"/>
    </xf>
    <xf numFmtId="0" fontId="15" fillId="8" borderId="33" xfId="0" applyFont="1" applyFill="1" applyBorder="1" applyAlignment="1">
      <alignment horizontal="left" vertical="center" wrapText="1"/>
    </xf>
    <xf numFmtId="0" fontId="15" fillId="8" borderId="44" xfId="0" applyFont="1" applyFill="1" applyBorder="1" applyAlignment="1">
      <alignment horizontal="left" vertical="center" wrapText="1"/>
    </xf>
    <xf numFmtId="0" fontId="18" fillId="9" borderId="45" xfId="0" applyFont="1" applyFill="1" applyBorder="1" applyAlignment="1">
      <alignment horizontal="left" vertical="center" wrapText="1"/>
    </xf>
    <xf numFmtId="167" fontId="15" fillId="8" borderId="10" xfId="0" applyNumberFormat="1" applyFont="1" applyFill="1" applyBorder="1" applyAlignment="1">
      <alignment horizontal="center" vertical="center" wrapText="1"/>
    </xf>
    <xf numFmtId="167" fontId="14" fillId="8" borderId="12" xfId="0" applyNumberFormat="1" applyFont="1" applyFill="1" applyBorder="1"/>
    <xf numFmtId="0" fontId="12" fillId="8" borderId="4" xfId="0" applyFont="1" applyFill="1" applyBorder="1" applyAlignment="1">
      <alignment horizontal="center" vertical="center" wrapText="1"/>
    </xf>
    <xf numFmtId="0" fontId="15" fillId="8" borderId="12" xfId="0" applyFont="1" applyFill="1" applyBorder="1" applyAlignment="1">
      <alignment horizontal="left" vertical="top" wrapText="1"/>
    </xf>
    <xf numFmtId="0" fontId="30" fillId="9" borderId="4" xfId="0" applyFont="1" applyFill="1" applyBorder="1" applyAlignment="1">
      <alignment horizontal="center" vertical="center" wrapText="1"/>
    </xf>
    <xf numFmtId="0" fontId="18" fillId="8" borderId="25" xfId="0" applyFont="1" applyFill="1" applyBorder="1" applyAlignment="1">
      <alignment horizontal="left" vertical="center" wrapText="1"/>
    </xf>
    <xf numFmtId="0" fontId="14" fillId="8" borderId="24" xfId="0" applyFont="1" applyFill="1" applyBorder="1" applyAlignment="1">
      <alignment horizontal="left" wrapText="1"/>
    </xf>
    <xf numFmtId="0" fontId="23" fillId="8" borderId="4" xfId="0" applyFont="1" applyFill="1" applyBorder="1" applyAlignment="1">
      <alignment horizontal="center" vertical="center" wrapText="1"/>
    </xf>
    <xf numFmtId="0" fontId="34" fillId="8" borderId="12" xfId="0" applyFont="1" applyFill="1" applyBorder="1"/>
    <xf numFmtId="0" fontId="27" fillId="9" borderId="33" xfId="0" applyFont="1" applyFill="1" applyBorder="1" applyAlignment="1">
      <alignment horizontal="left" vertical="center" wrapText="1"/>
    </xf>
    <xf numFmtId="0" fontId="27" fillId="9" borderId="34" xfId="0" applyFont="1" applyFill="1" applyBorder="1" applyAlignment="1">
      <alignment horizontal="left" vertical="center" wrapText="1"/>
    </xf>
    <xf numFmtId="0" fontId="11" fillId="8" borderId="33" xfId="0" applyFont="1" applyFill="1" applyBorder="1" applyAlignment="1">
      <alignment horizontal="center" vertical="center" wrapText="1"/>
    </xf>
    <xf numFmtId="0" fontId="11" fillId="8" borderId="34" xfId="0" applyFont="1" applyFill="1" applyBorder="1" applyAlignment="1">
      <alignment horizontal="center" vertical="center" wrapText="1"/>
    </xf>
    <xf numFmtId="0" fontId="18" fillId="8" borderId="33" xfId="0" applyFont="1" applyFill="1" applyBorder="1" applyAlignment="1">
      <alignment horizontal="left" vertical="top" wrapText="1"/>
    </xf>
    <xf numFmtId="0" fontId="18" fillId="8" borderId="34" xfId="0" applyFont="1" applyFill="1" applyBorder="1" applyAlignment="1">
      <alignment horizontal="left" vertical="top" wrapText="1"/>
    </xf>
    <xf numFmtId="0" fontId="26" fillId="8" borderId="33" xfId="0" applyFont="1" applyFill="1" applyBorder="1" applyAlignment="1">
      <alignment horizontal="left" wrapText="1"/>
    </xf>
    <xf numFmtId="0" fontId="26" fillId="8" borderId="34" xfId="0" applyFont="1" applyFill="1" applyBorder="1" applyAlignment="1">
      <alignment horizontal="left" wrapText="1"/>
    </xf>
    <xf numFmtId="0" fontId="23" fillId="8" borderId="10" xfId="0" applyFont="1" applyFill="1" applyBorder="1" applyAlignment="1">
      <alignment horizontal="center" vertical="center" wrapText="1"/>
    </xf>
    <xf numFmtId="0" fontId="23" fillId="8" borderId="12" xfId="0" applyFont="1" applyFill="1" applyBorder="1" applyAlignment="1">
      <alignment horizontal="center" vertical="center" wrapText="1"/>
    </xf>
    <xf numFmtId="166" fontId="15" fillId="8" borderId="12" xfId="0" applyNumberFormat="1" applyFont="1" applyFill="1" applyBorder="1" applyAlignment="1">
      <alignment horizontal="center" vertical="center" wrapText="1"/>
    </xf>
    <xf numFmtId="0" fontId="31" fillId="8" borderId="10" xfId="0" applyFont="1" applyFill="1" applyBorder="1" applyAlignment="1">
      <alignment horizontal="center" vertical="center" wrapText="1"/>
    </xf>
  </cellXfs>
  <cellStyles count="1">
    <cellStyle name="Įprastas" xfId="0" builtinId="0"/>
  </cellStyles>
  <dxfs count="1">
    <dxf>
      <fill>
        <patternFill patternType="solid">
          <fgColor rgb="FFB7E1CD"/>
          <bgColor rgb="FFB7E1CD"/>
        </patternFill>
      </fill>
    </dxf>
  </dxfs>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rsveikata.lt/" TargetMode="External"/><Relationship Id="rId1" Type="http://schemas.openxmlformats.org/officeDocument/2006/relationships/hyperlink" Target="http://rsveikata.l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3"/>
  <sheetViews>
    <sheetView tabSelected="1" zoomScaleNormal="100" workbookViewId="0"/>
  </sheetViews>
  <sheetFormatPr defaultColWidth="12.5703125" defaultRowHeight="15" customHeight="1"/>
  <cols>
    <col min="1" max="2" width="6.42578125" customWidth="1"/>
    <col min="3" max="3" width="28.28515625" customWidth="1"/>
    <col min="4" max="4" width="12.28515625" customWidth="1"/>
    <col min="5" max="5" width="21" customWidth="1"/>
    <col min="6" max="6" width="9.140625" customWidth="1"/>
    <col min="7" max="7" width="25.140625" customWidth="1"/>
    <col min="8" max="8" width="11.28515625" customWidth="1"/>
    <col min="9" max="9" width="16.5703125" customWidth="1"/>
    <col min="10" max="10" width="12.7109375" customWidth="1"/>
    <col min="11" max="11" width="19" customWidth="1"/>
    <col min="12" max="12" width="26.85546875" customWidth="1"/>
    <col min="13" max="13" width="51.7109375" customWidth="1"/>
    <col min="14" max="14" width="13.5703125" customWidth="1"/>
    <col min="15" max="26" width="7.5703125" customWidth="1"/>
  </cols>
  <sheetData>
    <row r="1" spans="1:13">
      <c r="A1" s="14"/>
      <c r="B1" s="14"/>
      <c r="C1" s="14"/>
      <c r="D1" s="14"/>
      <c r="E1" s="14"/>
      <c r="F1" s="14"/>
      <c r="G1" s="14"/>
      <c r="H1" s="14"/>
      <c r="I1" s="14"/>
      <c r="J1" s="14"/>
      <c r="K1" s="14"/>
      <c r="L1" s="14"/>
      <c r="M1" s="14" t="s">
        <v>0</v>
      </c>
    </row>
    <row r="2" spans="1:13">
      <c r="A2" s="14"/>
      <c r="B2" s="14"/>
      <c r="C2" s="14"/>
      <c r="D2" s="14"/>
      <c r="E2" s="14"/>
      <c r="F2" s="14"/>
      <c r="G2" s="14"/>
      <c r="H2" s="14"/>
      <c r="I2" s="14"/>
      <c r="J2" s="14"/>
      <c r="K2" s="14"/>
      <c r="L2" s="14"/>
      <c r="M2" s="14" t="s">
        <v>1</v>
      </c>
    </row>
    <row r="3" spans="1:13">
      <c r="A3" s="14"/>
      <c r="B3" s="14"/>
      <c r="C3" s="14"/>
      <c r="D3" s="14"/>
      <c r="E3" s="14"/>
      <c r="F3" s="14"/>
      <c r="G3" s="14"/>
      <c r="H3" s="14"/>
      <c r="I3" s="14"/>
      <c r="J3" s="14"/>
      <c r="K3" s="14"/>
      <c r="L3" s="14"/>
      <c r="M3" s="14" t="s">
        <v>1254</v>
      </c>
    </row>
    <row r="4" spans="1:13">
      <c r="A4" s="14"/>
      <c r="B4" s="14"/>
      <c r="C4" s="14"/>
      <c r="D4" s="14"/>
      <c r="E4" s="14"/>
      <c r="F4" s="14"/>
      <c r="G4" s="14"/>
      <c r="H4" s="14"/>
      <c r="I4" s="14"/>
      <c r="J4" s="14"/>
      <c r="K4" s="14"/>
      <c r="L4" s="14"/>
      <c r="M4" s="14"/>
    </row>
    <row r="5" spans="1:13" ht="15" customHeight="1">
      <c r="A5" s="14"/>
      <c r="B5" s="14"/>
      <c r="C5" s="14"/>
      <c r="D5" s="14"/>
      <c r="E5" s="14"/>
      <c r="F5" s="14"/>
      <c r="G5" s="14"/>
      <c r="H5" s="14"/>
      <c r="I5" s="14"/>
      <c r="J5" s="14"/>
      <c r="K5" s="14"/>
      <c r="L5" s="14"/>
      <c r="M5" s="14"/>
    </row>
    <row r="6" spans="1:13" ht="15" customHeight="1">
      <c r="A6" s="14"/>
      <c r="B6" s="14"/>
      <c r="C6" s="14"/>
      <c r="D6" s="14"/>
      <c r="E6" s="14"/>
      <c r="F6" s="14"/>
      <c r="G6" s="14"/>
      <c r="H6" s="14"/>
      <c r="I6" s="14"/>
      <c r="J6" s="14"/>
      <c r="K6" s="14"/>
      <c r="L6" s="14"/>
      <c r="M6" s="14"/>
    </row>
    <row r="7" spans="1:13" ht="18.75">
      <c r="A7" s="14"/>
      <c r="B7" s="95" t="s">
        <v>2</v>
      </c>
      <c r="C7" s="96"/>
      <c r="D7" s="96"/>
      <c r="E7" s="96"/>
      <c r="F7" s="96"/>
      <c r="G7" s="96"/>
      <c r="H7" s="96"/>
      <c r="I7" s="96"/>
      <c r="J7" s="96"/>
      <c r="K7" s="96"/>
      <c r="L7" s="96"/>
      <c r="M7" s="96"/>
    </row>
    <row r="8" spans="1:13" ht="18.75">
      <c r="A8" s="14"/>
      <c r="B8" s="19"/>
      <c r="C8" s="95" t="s">
        <v>1252</v>
      </c>
      <c r="D8" s="96"/>
      <c r="E8" s="96"/>
      <c r="F8" s="96"/>
      <c r="G8" s="96"/>
      <c r="H8" s="96"/>
      <c r="I8" s="96"/>
      <c r="J8" s="96"/>
      <c r="K8" s="96"/>
      <c r="L8" s="96"/>
      <c r="M8" s="96"/>
    </row>
    <row r="9" spans="1:13">
      <c r="A9" s="14"/>
      <c r="B9" s="14"/>
      <c r="C9" s="15"/>
      <c r="D9" s="14"/>
      <c r="E9" s="14"/>
      <c r="F9" s="14"/>
      <c r="G9" s="14"/>
      <c r="H9" s="14"/>
      <c r="I9" s="14"/>
      <c r="J9" s="14"/>
      <c r="K9" s="14"/>
      <c r="L9" s="14"/>
      <c r="M9" s="14"/>
    </row>
    <row r="10" spans="1:13" ht="15" customHeight="1">
      <c r="A10" s="14"/>
      <c r="B10" s="14"/>
      <c r="C10" s="14"/>
      <c r="D10" s="14"/>
      <c r="E10" s="14"/>
      <c r="F10" s="14"/>
      <c r="G10" s="14"/>
      <c r="H10" s="14"/>
      <c r="I10" s="14"/>
      <c r="J10" s="14"/>
      <c r="K10" s="14"/>
      <c r="L10" s="14"/>
      <c r="M10" s="14"/>
    </row>
    <row r="11" spans="1:13" ht="36.75" customHeight="1">
      <c r="A11" s="97" t="s">
        <v>3</v>
      </c>
      <c r="B11" s="99" t="s">
        <v>4</v>
      </c>
      <c r="C11" s="102" t="s">
        <v>5</v>
      </c>
      <c r="D11" s="94" t="s">
        <v>6</v>
      </c>
      <c r="E11" s="94" t="s">
        <v>7</v>
      </c>
      <c r="F11" s="88" t="s">
        <v>8</v>
      </c>
      <c r="G11" s="89"/>
      <c r="H11" s="88" t="s">
        <v>9</v>
      </c>
      <c r="I11" s="90"/>
      <c r="J11" s="89"/>
      <c r="K11" s="91" t="s">
        <v>10</v>
      </c>
      <c r="L11" s="91" t="s">
        <v>11</v>
      </c>
      <c r="M11" s="91" t="s">
        <v>12</v>
      </c>
    </row>
    <row r="12" spans="1:13" ht="24" customHeight="1">
      <c r="A12" s="98"/>
      <c r="B12" s="100"/>
      <c r="C12" s="92"/>
      <c r="D12" s="92"/>
      <c r="E12" s="92"/>
      <c r="F12" s="94" t="s">
        <v>13</v>
      </c>
      <c r="G12" s="94" t="s">
        <v>14</v>
      </c>
      <c r="H12" s="94" t="s">
        <v>15</v>
      </c>
      <c r="I12" s="94" t="s">
        <v>16</v>
      </c>
      <c r="J12" s="94" t="s">
        <v>17</v>
      </c>
      <c r="K12" s="92"/>
      <c r="L12" s="92"/>
      <c r="M12" s="92"/>
    </row>
    <row r="13" spans="1:13" ht="38.25" customHeight="1" thickBot="1">
      <c r="A13" s="98"/>
      <c r="B13" s="101"/>
      <c r="C13" s="93"/>
      <c r="D13" s="93"/>
      <c r="E13" s="93"/>
      <c r="F13" s="93"/>
      <c r="G13" s="93"/>
      <c r="H13" s="93"/>
      <c r="I13" s="93"/>
      <c r="J13" s="93"/>
      <c r="K13" s="93"/>
      <c r="L13" s="93"/>
      <c r="M13" s="93"/>
    </row>
    <row r="14" spans="1:13" ht="15.75" thickBot="1">
      <c r="A14" s="98"/>
      <c r="B14" s="56">
        <v>1</v>
      </c>
      <c r="C14" s="56">
        <v>2</v>
      </c>
      <c r="D14" s="56">
        <v>3</v>
      </c>
      <c r="E14" s="56">
        <v>4</v>
      </c>
      <c r="F14" s="56">
        <v>5</v>
      </c>
      <c r="G14" s="56">
        <v>6</v>
      </c>
      <c r="H14" s="56">
        <v>7</v>
      </c>
      <c r="I14" s="56">
        <v>8</v>
      </c>
      <c r="J14" s="56">
        <v>9</v>
      </c>
      <c r="K14" s="57">
        <v>10</v>
      </c>
      <c r="L14" s="57">
        <v>11</v>
      </c>
      <c r="M14" s="57">
        <v>12</v>
      </c>
    </row>
    <row r="15" spans="1:13">
      <c r="A15" s="109" t="s">
        <v>1236</v>
      </c>
      <c r="B15" s="110"/>
      <c r="C15" s="110"/>
      <c r="D15" s="110"/>
      <c r="E15" s="110"/>
      <c r="F15" s="110"/>
      <c r="G15" s="110"/>
      <c r="H15" s="110"/>
      <c r="I15" s="110"/>
      <c r="J15" s="110"/>
      <c r="K15" s="110"/>
      <c r="L15" s="110"/>
      <c r="M15" s="111"/>
    </row>
    <row r="16" spans="1:13" ht="15" customHeight="1" thickBot="1">
      <c r="A16" s="112"/>
      <c r="B16" s="113"/>
      <c r="C16" s="113"/>
      <c r="D16" s="113"/>
      <c r="E16" s="113"/>
      <c r="F16" s="113"/>
      <c r="G16" s="113"/>
      <c r="H16" s="113"/>
      <c r="I16" s="113"/>
      <c r="J16" s="113"/>
      <c r="K16" s="113"/>
      <c r="L16" s="113"/>
      <c r="M16" s="114"/>
    </row>
    <row r="17" spans="1:17" ht="33.75" customHeight="1">
      <c r="A17" s="106">
        <v>1</v>
      </c>
      <c r="B17" s="107" t="s">
        <v>18</v>
      </c>
      <c r="C17" s="103" t="s">
        <v>19</v>
      </c>
      <c r="D17" s="77" t="s">
        <v>20</v>
      </c>
      <c r="E17" s="77" t="s">
        <v>21</v>
      </c>
      <c r="F17" s="103" t="s">
        <v>22</v>
      </c>
      <c r="G17" s="103" t="s">
        <v>23</v>
      </c>
      <c r="H17" s="77">
        <v>0</v>
      </c>
      <c r="I17" s="23">
        <v>1</v>
      </c>
      <c r="J17" s="23">
        <v>2</v>
      </c>
      <c r="K17" s="104">
        <v>1</v>
      </c>
      <c r="L17" s="105">
        <v>0.4</v>
      </c>
      <c r="M17" s="70" t="s">
        <v>24</v>
      </c>
    </row>
    <row r="18" spans="1:17" ht="38.25" customHeight="1" thickBot="1">
      <c r="A18" s="71"/>
      <c r="B18" s="108"/>
      <c r="C18" s="71"/>
      <c r="D18" s="71"/>
      <c r="E18" s="71"/>
      <c r="F18" s="71"/>
      <c r="G18" s="71"/>
      <c r="H18" s="71"/>
      <c r="I18" s="22" t="s">
        <v>25</v>
      </c>
      <c r="J18" s="22" t="s">
        <v>26</v>
      </c>
      <c r="K18" s="71"/>
      <c r="L18" s="71"/>
      <c r="M18" s="78"/>
    </row>
    <row r="19" spans="1:17" ht="39.75" customHeight="1">
      <c r="A19" s="116">
        <v>2</v>
      </c>
      <c r="B19" s="117" t="s">
        <v>27</v>
      </c>
      <c r="C19" s="119" t="s">
        <v>28</v>
      </c>
      <c r="D19" s="120" t="s">
        <v>29</v>
      </c>
      <c r="E19" s="120" t="s">
        <v>30</v>
      </c>
      <c r="F19" s="119" t="s">
        <v>31</v>
      </c>
      <c r="G19" s="119" t="s">
        <v>32</v>
      </c>
      <c r="H19" s="72">
        <v>0</v>
      </c>
      <c r="I19" s="23">
        <v>1</v>
      </c>
      <c r="J19" s="23">
        <v>2</v>
      </c>
      <c r="K19" s="72">
        <v>1</v>
      </c>
      <c r="L19" s="72">
        <v>0</v>
      </c>
      <c r="M19" s="76" t="s">
        <v>1158</v>
      </c>
    </row>
    <row r="20" spans="1:17" ht="39" customHeight="1" thickBot="1">
      <c r="A20" s="71"/>
      <c r="B20" s="118"/>
      <c r="C20" s="71"/>
      <c r="D20" s="71"/>
      <c r="E20" s="71"/>
      <c r="F20" s="71"/>
      <c r="G20" s="71"/>
      <c r="H20" s="71"/>
      <c r="I20" s="24" t="s">
        <v>25</v>
      </c>
      <c r="J20" s="24" t="s">
        <v>26</v>
      </c>
      <c r="K20" s="71"/>
      <c r="L20" s="71"/>
      <c r="M20" s="115"/>
    </row>
    <row r="21" spans="1:17" ht="60.75" customHeight="1">
      <c r="A21" s="116">
        <v>3</v>
      </c>
      <c r="B21" s="117" t="s">
        <v>33</v>
      </c>
      <c r="C21" s="119" t="s">
        <v>34</v>
      </c>
      <c r="D21" s="120" t="s">
        <v>29</v>
      </c>
      <c r="E21" s="120" t="s">
        <v>35</v>
      </c>
      <c r="F21" s="119" t="s">
        <v>36</v>
      </c>
      <c r="G21" s="119" t="s">
        <v>37</v>
      </c>
      <c r="H21" s="72">
        <v>0</v>
      </c>
      <c r="I21" s="23" t="s">
        <v>38</v>
      </c>
      <c r="J21" s="23" t="s">
        <v>39</v>
      </c>
      <c r="K21" s="72">
        <v>0</v>
      </c>
      <c r="L21" s="73">
        <v>0</v>
      </c>
      <c r="M21" s="76" t="s">
        <v>1153</v>
      </c>
    </row>
    <row r="22" spans="1:17" ht="33" customHeight="1" thickBot="1">
      <c r="A22" s="74"/>
      <c r="B22" s="118"/>
      <c r="C22" s="71"/>
      <c r="D22" s="71"/>
      <c r="E22" s="71"/>
      <c r="F22" s="71"/>
      <c r="G22" s="71"/>
      <c r="H22" s="71"/>
      <c r="I22" s="24" t="s">
        <v>25</v>
      </c>
      <c r="J22" s="24" t="s">
        <v>26</v>
      </c>
      <c r="K22" s="71"/>
      <c r="L22" s="69"/>
      <c r="M22" s="78"/>
    </row>
    <row r="23" spans="1:17" ht="70.5" customHeight="1" thickBot="1">
      <c r="A23" s="116">
        <v>4</v>
      </c>
      <c r="B23" s="117" t="s">
        <v>40</v>
      </c>
      <c r="C23" s="119" t="s">
        <v>41</v>
      </c>
      <c r="D23" s="120" t="s">
        <v>29</v>
      </c>
      <c r="E23" s="120" t="s">
        <v>42</v>
      </c>
      <c r="F23" s="119" t="s">
        <v>43</v>
      </c>
      <c r="G23" s="119" t="s">
        <v>44</v>
      </c>
      <c r="H23" s="72">
        <v>0</v>
      </c>
      <c r="I23" s="23">
        <v>3</v>
      </c>
      <c r="J23" s="23">
        <v>13</v>
      </c>
      <c r="K23" s="72">
        <v>3</v>
      </c>
      <c r="L23" s="72">
        <v>1.4</v>
      </c>
      <c r="M23" s="76" t="s">
        <v>1154</v>
      </c>
    </row>
    <row r="24" spans="1:17" ht="36.75" customHeight="1" thickBot="1">
      <c r="A24" s="74"/>
      <c r="B24" s="121"/>
      <c r="C24" s="74"/>
      <c r="D24" s="74"/>
      <c r="E24" s="74"/>
      <c r="F24" s="71"/>
      <c r="G24" s="71"/>
      <c r="H24" s="71"/>
      <c r="I24" s="24" t="s">
        <v>25</v>
      </c>
      <c r="J24" s="24" t="s">
        <v>26</v>
      </c>
      <c r="K24" s="71"/>
      <c r="L24" s="71"/>
      <c r="M24" s="78"/>
      <c r="Q24" s="1"/>
    </row>
    <row r="25" spans="1:17" ht="18.75" customHeight="1">
      <c r="A25" s="74"/>
      <c r="B25" s="121"/>
      <c r="C25" s="74"/>
      <c r="D25" s="74"/>
      <c r="E25" s="74"/>
      <c r="F25" s="119" t="s">
        <v>45</v>
      </c>
      <c r="G25" s="119" t="s">
        <v>46</v>
      </c>
      <c r="H25" s="72">
        <v>0</v>
      </c>
      <c r="I25" s="25">
        <v>1</v>
      </c>
      <c r="J25" s="23">
        <v>6</v>
      </c>
      <c r="K25" s="72">
        <v>0</v>
      </c>
      <c r="L25" s="73">
        <v>0</v>
      </c>
      <c r="M25" s="76" t="s">
        <v>1155</v>
      </c>
    </row>
    <row r="26" spans="1:17" ht="27.75" customHeight="1" thickBot="1">
      <c r="A26" s="71"/>
      <c r="B26" s="118"/>
      <c r="C26" s="71"/>
      <c r="D26" s="71"/>
      <c r="E26" s="71"/>
      <c r="F26" s="71"/>
      <c r="G26" s="71"/>
      <c r="H26" s="71"/>
      <c r="I26" s="26" t="s">
        <v>47</v>
      </c>
      <c r="J26" s="24" t="s">
        <v>48</v>
      </c>
      <c r="K26" s="71"/>
      <c r="L26" s="69"/>
      <c r="M26" s="78"/>
    </row>
    <row r="27" spans="1:17" ht="63" customHeight="1">
      <c r="A27" s="116">
        <v>5</v>
      </c>
      <c r="B27" s="117" t="s">
        <v>49</v>
      </c>
      <c r="C27" s="119" t="s">
        <v>50</v>
      </c>
      <c r="D27" s="120" t="s">
        <v>29</v>
      </c>
      <c r="E27" s="120" t="s">
        <v>51</v>
      </c>
      <c r="F27" s="119" t="s">
        <v>52</v>
      </c>
      <c r="G27" s="119" t="s">
        <v>53</v>
      </c>
      <c r="H27" s="72">
        <v>0</v>
      </c>
      <c r="I27" s="23">
        <v>2</v>
      </c>
      <c r="J27" s="23">
        <v>6</v>
      </c>
      <c r="K27" s="72">
        <v>3</v>
      </c>
      <c r="L27" s="73">
        <v>0</v>
      </c>
      <c r="M27" s="76" t="s">
        <v>1159</v>
      </c>
    </row>
    <row r="28" spans="1:17" ht="38.25" customHeight="1" thickBot="1">
      <c r="A28" s="74"/>
      <c r="B28" s="121"/>
      <c r="C28" s="74"/>
      <c r="D28" s="74"/>
      <c r="E28" s="74"/>
      <c r="F28" s="71"/>
      <c r="G28" s="71"/>
      <c r="H28" s="71"/>
      <c r="I28" s="24" t="s">
        <v>25</v>
      </c>
      <c r="J28" s="24" t="s">
        <v>26</v>
      </c>
      <c r="K28" s="71"/>
      <c r="L28" s="69"/>
      <c r="M28" s="115"/>
    </row>
    <row r="29" spans="1:17" ht="63.75" customHeight="1">
      <c r="A29" s="74"/>
      <c r="B29" s="121"/>
      <c r="C29" s="74"/>
      <c r="D29" s="74"/>
      <c r="E29" s="74"/>
      <c r="F29" s="119" t="s">
        <v>54</v>
      </c>
      <c r="G29" s="119" t="s">
        <v>55</v>
      </c>
      <c r="H29" s="72">
        <v>0</v>
      </c>
      <c r="I29" s="23">
        <v>1</v>
      </c>
      <c r="J29" s="23">
        <v>2</v>
      </c>
      <c r="K29" s="72">
        <v>1</v>
      </c>
      <c r="L29" s="73">
        <v>0</v>
      </c>
      <c r="M29" s="76" t="s">
        <v>1156</v>
      </c>
    </row>
    <row r="30" spans="1:17" ht="26.25" customHeight="1" thickBot="1">
      <c r="A30" s="71"/>
      <c r="B30" s="118"/>
      <c r="C30" s="71"/>
      <c r="D30" s="71"/>
      <c r="E30" s="71"/>
      <c r="F30" s="71"/>
      <c r="G30" s="71"/>
      <c r="H30" s="71"/>
      <c r="I30" s="24" t="s">
        <v>25</v>
      </c>
      <c r="J30" s="24" t="s">
        <v>26</v>
      </c>
      <c r="K30" s="71"/>
      <c r="L30" s="69"/>
      <c r="M30" s="78"/>
    </row>
    <row r="31" spans="1:17" ht="38.25" customHeight="1">
      <c r="A31" s="116">
        <v>6</v>
      </c>
      <c r="B31" s="117" t="s">
        <v>56</v>
      </c>
      <c r="C31" s="123" t="s">
        <v>57</v>
      </c>
      <c r="D31" s="120" t="s">
        <v>29</v>
      </c>
      <c r="E31" s="120" t="s">
        <v>35</v>
      </c>
      <c r="F31" s="119" t="s">
        <v>58</v>
      </c>
      <c r="G31" s="119" t="s">
        <v>59</v>
      </c>
      <c r="H31" s="72">
        <v>0</v>
      </c>
      <c r="I31" s="23">
        <v>1</v>
      </c>
      <c r="J31" s="23">
        <v>5</v>
      </c>
      <c r="K31" s="72">
        <v>1</v>
      </c>
      <c r="L31" s="73">
        <v>0</v>
      </c>
      <c r="M31" s="76" t="s">
        <v>1160</v>
      </c>
    </row>
    <row r="32" spans="1:17" ht="39" customHeight="1" thickBot="1">
      <c r="A32" s="74"/>
      <c r="B32" s="121"/>
      <c r="C32" s="74"/>
      <c r="D32" s="74"/>
      <c r="E32" s="74"/>
      <c r="F32" s="71"/>
      <c r="G32" s="71"/>
      <c r="H32" s="71"/>
      <c r="I32" s="24" t="s">
        <v>25</v>
      </c>
      <c r="J32" s="24" t="s">
        <v>26</v>
      </c>
      <c r="K32" s="71"/>
      <c r="L32" s="69"/>
      <c r="M32" s="115"/>
    </row>
    <row r="33" spans="1:25" ht="44.25" customHeight="1">
      <c r="A33" s="74"/>
      <c r="B33" s="121"/>
      <c r="C33" s="74"/>
      <c r="D33" s="74"/>
      <c r="E33" s="74"/>
      <c r="F33" s="119" t="s">
        <v>60</v>
      </c>
      <c r="G33" s="119" t="s">
        <v>61</v>
      </c>
      <c r="H33" s="72">
        <v>0</v>
      </c>
      <c r="I33" s="23">
        <v>2</v>
      </c>
      <c r="J33" s="23">
        <v>8</v>
      </c>
      <c r="K33" s="72">
        <v>3</v>
      </c>
      <c r="L33" s="73">
        <v>0</v>
      </c>
      <c r="M33" s="76" t="s">
        <v>1161</v>
      </c>
      <c r="N33" s="122"/>
      <c r="O33" s="122"/>
      <c r="P33" s="122"/>
      <c r="Q33" s="122"/>
      <c r="R33" s="122"/>
      <c r="S33" s="122"/>
      <c r="T33" s="122"/>
      <c r="U33" s="122"/>
      <c r="V33" s="122"/>
      <c r="W33" s="122"/>
      <c r="X33" s="122"/>
      <c r="Y33" s="122"/>
    </row>
    <row r="34" spans="1:25" ht="42.75" customHeight="1" thickBot="1">
      <c r="A34" s="74"/>
      <c r="B34" s="121"/>
      <c r="C34" s="74"/>
      <c r="D34" s="74"/>
      <c r="E34" s="74"/>
      <c r="F34" s="71"/>
      <c r="G34" s="71"/>
      <c r="H34" s="71"/>
      <c r="I34" s="24" t="s">
        <v>25</v>
      </c>
      <c r="J34" s="24" t="s">
        <v>26</v>
      </c>
      <c r="K34" s="71"/>
      <c r="L34" s="69"/>
      <c r="M34" s="115"/>
    </row>
    <row r="35" spans="1:25" ht="51.75" customHeight="1">
      <c r="A35" s="74"/>
      <c r="B35" s="121"/>
      <c r="C35" s="74"/>
      <c r="D35" s="74"/>
      <c r="E35" s="74"/>
      <c r="F35" s="119" t="s">
        <v>62</v>
      </c>
      <c r="G35" s="119" t="s">
        <v>63</v>
      </c>
      <c r="H35" s="23">
        <v>1</v>
      </c>
      <c r="I35" s="27">
        <v>2</v>
      </c>
      <c r="J35" s="23">
        <v>2</v>
      </c>
      <c r="K35" s="72">
        <v>2</v>
      </c>
      <c r="L35" s="73">
        <v>0</v>
      </c>
      <c r="M35" s="76" t="s">
        <v>1162</v>
      </c>
    </row>
    <row r="36" spans="1:25" ht="25.5" customHeight="1" thickBot="1">
      <c r="A36" s="71"/>
      <c r="B36" s="118"/>
      <c r="C36" s="71"/>
      <c r="D36" s="71"/>
      <c r="E36" s="71"/>
      <c r="F36" s="71"/>
      <c r="G36" s="71"/>
      <c r="H36" s="24" t="s">
        <v>64</v>
      </c>
      <c r="I36" s="24" t="s">
        <v>1116</v>
      </c>
      <c r="J36" s="24" t="s">
        <v>48</v>
      </c>
      <c r="K36" s="81"/>
      <c r="L36" s="69"/>
      <c r="M36" s="115"/>
    </row>
    <row r="37" spans="1:25" ht="133.5" customHeight="1">
      <c r="A37" s="116">
        <v>7</v>
      </c>
      <c r="B37" s="117" t="s">
        <v>65</v>
      </c>
      <c r="C37" s="72" t="s">
        <v>66</v>
      </c>
      <c r="D37" s="120" t="s">
        <v>29</v>
      </c>
      <c r="E37" s="124" t="s">
        <v>67</v>
      </c>
      <c r="F37" s="119" t="s">
        <v>68</v>
      </c>
      <c r="G37" s="119" t="s">
        <v>69</v>
      </c>
      <c r="H37" s="72">
        <v>0</v>
      </c>
      <c r="I37" s="23" t="s">
        <v>70</v>
      </c>
      <c r="J37" s="23" t="s">
        <v>71</v>
      </c>
      <c r="K37" s="72" t="s">
        <v>1163</v>
      </c>
      <c r="L37" s="73">
        <v>0</v>
      </c>
      <c r="M37" s="76" t="s">
        <v>1164</v>
      </c>
    </row>
    <row r="38" spans="1:25" ht="35.25" customHeight="1" thickBot="1">
      <c r="A38" s="71"/>
      <c r="B38" s="118"/>
      <c r="C38" s="71"/>
      <c r="D38" s="71"/>
      <c r="E38" s="71"/>
      <c r="F38" s="71"/>
      <c r="G38" s="71"/>
      <c r="H38" s="71"/>
      <c r="I38" s="24" t="s">
        <v>25</v>
      </c>
      <c r="J38" s="24" t="s">
        <v>26</v>
      </c>
      <c r="K38" s="71"/>
      <c r="L38" s="69"/>
      <c r="M38" s="115"/>
    </row>
    <row r="39" spans="1:25" ht="27" customHeight="1">
      <c r="A39" s="116">
        <v>8</v>
      </c>
      <c r="B39" s="117" t="s">
        <v>72</v>
      </c>
      <c r="C39" s="119" t="s">
        <v>73</v>
      </c>
      <c r="D39" s="120" t="s">
        <v>29</v>
      </c>
      <c r="E39" s="120" t="s">
        <v>21</v>
      </c>
      <c r="F39" s="119" t="s">
        <v>74</v>
      </c>
      <c r="G39" s="119" t="s">
        <v>75</v>
      </c>
      <c r="H39" s="23">
        <v>1</v>
      </c>
      <c r="I39" s="23">
        <v>1</v>
      </c>
      <c r="J39" s="23">
        <v>1</v>
      </c>
      <c r="K39" s="72">
        <v>1</v>
      </c>
      <c r="L39" s="73">
        <v>80</v>
      </c>
      <c r="M39" s="231"/>
    </row>
    <row r="40" spans="1:25" ht="27" customHeight="1" thickBot="1">
      <c r="A40" s="74"/>
      <c r="B40" s="121"/>
      <c r="C40" s="74"/>
      <c r="D40" s="74"/>
      <c r="E40" s="74"/>
      <c r="F40" s="71"/>
      <c r="G40" s="71"/>
      <c r="H40" s="24" t="s">
        <v>64</v>
      </c>
      <c r="I40" s="24" t="s">
        <v>25</v>
      </c>
      <c r="J40" s="24" t="s">
        <v>26</v>
      </c>
      <c r="K40" s="71"/>
      <c r="L40" s="68"/>
      <c r="M40" s="241"/>
    </row>
    <row r="41" spans="1:25" ht="12" customHeight="1">
      <c r="A41" s="74"/>
      <c r="B41" s="121"/>
      <c r="C41" s="74"/>
      <c r="D41" s="74"/>
      <c r="E41" s="74"/>
      <c r="F41" s="119" t="s">
        <v>76</v>
      </c>
      <c r="G41" s="119" t="s">
        <v>77</v>
      </c>
      <c r="H41" s="25">
        <v>69</v>
      </c>
      <c r="I41" s="23">
        <v>100</v>
      </c>
      <c r="J41" s="23">
        <v>275</v>
      </c>
      <c r="K41" s="72">
        <v>40</v>
      </c>
      <c r="L41" s="68"/>
      <c r="M41" s="241"/>
    </row>
    <row r="42" spans="1:25" ht="30" customHeight="1" thickBot="1">
      <c r="A42" s="71"/>
      <c r="B42" s="118"/>
      <c r="C42" s="71"/>
      <c r="D42" s="71"/>
      <c r="E42" s="71"/>
      <c r="F42" s="71"/>
      <c r="G42" s="71"/>
      <c r="H42" s="26" t="s">
        <v>78</v>
      </c>
      <c r="I42" s="24" t="s">
        <v>25</v>
      </c>
      <c r="J42" s="24" t="s">
        <v>26</v>
      </c>
      <c r="K42" s="71"/>
      <c r="L42" s="243"/>
      <c r="M42" s="242"/>
    </row>
    <row r="43" spans="1:25" ht="43.5" customHeight="1">
      <c r="A43" s="116">
        <v>9</v>
      </c>
      <c r="B43" s="117" t="s">
        <v>79</v>
      </c>
      <c r="C43" s="119" t="s">
        <v>80</v>
      </c>
      <c r="D43" s="120" t="s">
        <v>29</v>
      </c>
      <c r="E43" s="120" t="s">
        <v>81</v>
      </c>
      <c r="F43" s="119" t="s">
        <v>82</v>
      </c>
      <c r="G43" s="119" t="s">
        <v>83</v>
      </c>
      <c r="H43" s="72">
        <v>0</v>
      </c>
      <c r="I43" s="72">
        <v>0</v>
      </c>
      <c r="J43" s="23">
        <v>3</v>
      </c>
      <c r="K43" s="72">
        <v>0</v>
      </c>
      <c r="L43" s="73">
        <v>0</v>
      </c>
      <c r="M43" s="72"/>
    </row>
    <row r="44" spans="1:25" ht="42.75" customHeight="1" thickBot="1">
      <c r="A44" s="71"/>
      <c r="B44" s="118"/>
      <c r="C44" s="71"/>
      <c r="D44" s="71"/>
      <c r="E44" s="71"/>
      <c r="F44" s="71"/>
      <c r="G44" s="71"/>
      <c r="H44" s="71"/>
      <c r="I44" s="71"/>
      <c r="J44" s="24" t="s">
        <v>84</v>
      </c>
      <c r="K44" s="71"/>
      <c r="L44" s="69"/>
      <c r="M44" s="71"/>
    </row>
    <row r="45" spans="1:25" ht="30" customHeight="1">
      <c r="A45" s="116">
        <v>10</v>
      </c>
      <c r="B45" s="117" t="s">
        <v>85</v>
      </c>
      <c r="C45" s="119" t="s">
        <v>86</v>
      </c>
      <c r="D45" s="120" t="s">
        <v>29</v>
      </c>
      <c r="E45" s="120" t="s">
        <v>35</v>
      </c>
      <c r="F45" s="119" t="s">
        <v>87</v>
      </c>
      <c r="G45" s="119" t="s">
        <v>88</v>
      </c>
      <c r="H45" s="27">
        <v>1</v>
      </c>
      <c r="I45" s="23">
        <v>1</v>
      </c>
      <c r="J45" s="23">
        <v>1</v>
      </c>
      <c r="K45" s="72">
        <v>1</v>
      </c>
      <c r="L45" s="72">
        <v>58.7</v>
      </c>
      <c r="M45" s="76" t="s">
        <v>1165</v>
      </c>
    </row>
    <row r="46" spans="1:25" ht="53.25" customHeight="1" thickBot="1">
      <c r="A46" s="74"/>
      <c r="B46" s="121"/>
      <c r="C46" s="74"/>
      <c r="D46" s="74"/>
      <c r="E46" s="74"/>
      <c r="F46" s="71"/>
      <c r="G46" s="71"/>
      <c r="H46" s="24" t="s">
        <v>64</v>
      </c>
      <c r="I46" s="24" t="s">
        <v>1116</v>
      </c>
      <c r="J46" s="24" t="s">
        <v>48</v>
      </c>
      <c r="K46" s="81"/>
      <c r="L46" s="81"/>
      <c r="M46" s="115"/>
    </row>
    <row r="47" spans="1:25" ht="42" customHeight="1">
      <c r="A47" s="74"/>
      <c r="B47" s="121"/>
      <c r="C47" s="74"/>
      <c r="D47" s="74"/>
      <c r="E47" s="74"/>
      <c r="F47" s="119" t="s">
        <v>89</v>
      </c>
      <c r="G47" s="119" t="s">
        <v>90</v>
      </c>
      <c r="H47" s="72">
        <v>0</v>
      </c>
      <c r="I47" s="72">
        <v>0</v>
      </c>
      <c r="J47" s="23">
        <v>1</v>
      </c>
      <c r="K47" s="72">
        <v>0</v>
      </c>
      <c r="L47" s="72">
        <v>0</v>
      </c>
      <c r="M47" s="76" t="s">
        <v>1166</v>
      </c>
    </row>
    <row r="48" spans="1:25" ht="28.5" customHeight="1" thickBot="1">
      <c r="A48" s="71"/>
      <c r="B48" s="118"/>
      <c r="C48" s="71"/>
      <c r="D48" s="71"/>
      <c r="E48" s="71"/>
      <c r="F48" s="71"/>
      <c r="G48" s="71"/>
      <c r="H48" s="71"/>
      <c r="I48" s="71"/>
      <c r="J48" s="24" t="s">
        <v>84</v>
      </c>
      <c r="K48" s="81"/>
      <c r="L48" s="81"/>
      <c r="M48" s="115"/>
    </row>
    <row r="49" spans="1:13" ht="45.75" customHeight="1">
      <c r="A49" s="116">
        <v>11</v>
      </c>
      <c r="B49" s="117" t="s">
        <v>91</v>
      </c>
      <c r="C49" s="119" t="s">
        <v>92</v>
      </c>
      <c r="D49" s="120" t="s">
        <v>29</v>
      </c>
      <c r="E49" s="120" t="s">
        <v>93</v>
      </c>
      <c r="F49" s="119" t="s">
        <v>94</v>
      </c>
      <c r="G49" s="119" t="s">
        <v>69</v>
      </c>
      <c r="H49" s="72">
        <v>0</v>
      </c>
      <c r="I49" s="28" t="s">
        <v>103</v>
      </c>
      <c r="J49" s="23" t="s">
        <v>95</v>
      </c>
      <c r="K49" s="132" t="s">
        <v>1167</v>
      </c>
      <c r="L49" s="73">
        <v>0</v>
      </c>
      <c r="M49" s="76" t="s">
        <v>1168</v>
      </c>
    </row>
    <row r="50" spans="1:13" ht="27.75" customHeight="1" thickBot="1">
      <c r="A50" s="74"/>
      <c r="B50" s="121"/>
      <c r="C50" s="74"/>
      <c r="D50" s="74"/>
      <c r="E50" s="74"/>
      <c r="F50" s="71"/>
      <c r="G50" s="71"/>
      <c r="H50" s="71"/>
      <c r="I50" s="24" t="s">
        <v>25</v>
      </c>
      <c r="J50" s="24" t="s">
        <v>26</v>
      </c>
      <c r="K50" s="133"/>
      <c r="L50" s="80"/>
      <c r="M50" s="115"/>
    </row>
    <row r="51" spans="1:13" ht="25.5" customHeight="1">
      <c r="A51" s="74"/>
      <c r="B51" s="121"/>
      <c r="C51" s="74"/>
      <c r="D51" s="74"/>
      <c r="E51" s="74"/>
      <c r="F51" s="119" t="s">
        <v>96</v>
      </c>
      <c r="G51" s="119" t="s">
        <v>97</v>
      </c>
      <c r="H51" s="72">
        <v>0</v>
      </c>
      <c r="I51" s="72">
        <v>0</v>
      </c>
      <c r="J51" s="23">
        <v>7</v>
      </c>
      <c r="K51" s="72">
        <v>3</v>
      </c>
      <c r="L51" s="72">
        <v>49.7</v>
      </c>
      <c r="M51" s="76" t="s">
        <v>1152</v>
      </c>
    </row>
    <row r="52" spans="1:13" ht="43.5" customHeight="1" thickBot="1">
      <c r="A52" s="71"/>
      <c r="B52" s="118"/>
      <c r="C52" s="71"/>
      <c r="D52" s="71"/>
      <c r="E52" s="71"/>
      <c r="F52" s="71"/>
      <c r="G52" s="71"/>
      <c r="H52" s="71"/>
      <c r="I52" s="71"/>
      <c r="J52" s="24" t="s">
        <v>84</v>
      </c>
      <c r="K52" s="71"/>
      <c r="L52" s="71"/>
      <c r="M52" s="78"/>
    </row>
    <row r="53" spans="1:13" ht="45.75" customHeight="1">
      <c r="A53" s="116">
        <v>12</v>
      </c>
      <c r="B53" s="117" t="s">
        <v>98</v>
      </c>
      <c r="C53" s="119" t="s">
        <v>99</v>
      </c>
      <c r="D53" s="120" t="s">
        <v>29</v>
      </c>
      <c r="E53" s="120" t="s">
        <v>100</v>
      </c>
      <c r="F53" s="119" t="s">
        <v>101</v>
      </c>
      <c r="G53" s="119" t="s">
        <v>102</v>
      </c>
      <c r="H53" s="72">
        <v>0</v>
      </c>
      <c r="I53" s="25" t="s">
        <v>103</v>
      </c>
      <c r="J53" s="23" t="s">
        <v>104</v>
      </c>
      <c r="K53" s="72" t="s">
        <v>1169</v>
      </c>
      <c r="L53" s="73">
        <v>0</v>
      </c>
      <c r="M53" s="76" t="s">
        <v>1170</v>
      </c>
    </row>
    <row r="54" spans="1:13" ht="30.75" customHeight="1" thickBot="1">
      <c r="A54" s="74"/>
      <c r="B54" s="121"/>
      <c r="C54" s="74"/>
      <c r="D54" s="74"/>
      <c r="E54" s="74"/>
      <c r="F54" s="71"/>
      <c r="G54" s="71"/>
      <c r="H54" s="71"/>
      <c r="I54" s="24" t="s">
        <v>25</v>
      </c>
      <c r="J54" s="24" t="s">
        <v>26</v>
      </c>
      <c r="K54" s="81"/>
      <c r="L54" s="80"/>
      <c r="M54" s="115"/>
    </row>
    <row r="55" spans="1:13" ht="96.75" customHeight="1">
      <c r="A55" s="74"/>
      <c r="B55" s="121"/>
      <c r="C55" s="74"/>
      <c r="D55" s="74"/>
      <c r="E55" s="74"/>
      <c r="F55" s="119" t="s">
        <v>105</v>
      </c>
      <c r="G55" s="123" t="s">
        <v>106</v>
      </c>
      <c r="H55" s="72">
        <v>0</v>
      </c>
      <c r="I55" s="23">
        <v>1</v>
      </c>
      <c r="J55" s="23">
        <v>4</v>
      </c>
      <c r="K55" s="72">
        <v>1</v>
      </c>
      <c r="L55" s="73">
        <v>0</v>
      </c>
      <c r="M55" s="76" t="s">
        <v>1195</v>
      </c>
    </row>
    <row r="56" spans="1:13" ht="39.75" customHeight="1" thickBot="1">
      <c r="A56" s="71"/>
      <c r="B56" s="118"/>
      <c r="C56" s="71"/>
      <c r="D56" s="71"/>
      <c r="E56" s="71"/>
      <c r="F56" s="71"/>
      <c r="G56" s="71"/>
      <c r="H56" s="71"/>
      <c r="I56" s="24" t="s">
        <v>25</v>
      </c>
      <c r="J56" s="24" t="s">
        <v>26</v>
      </c>
      <c r="K56" s="71"/>
      <c r="L56" s="69"/>
      <c r="M56" s="125"/>
    </row>
    <row r="57" spans="1:13" ht="49.5" customHeight="1">
      <c r="A57" s="116">
        <v>13</v>
      </c>
      <c r="B57" s="117" t="s">
        <v>107</v>
      </c>
      <c r="C57" s="119" t="s">
        <v>108</v>
      </c>
      <c r="D57" s="120" t="s">
        <v>29</v>
      </c>
      <c r="E57" s="120" t="s">
        <v>109</v>
      </c>
      <c r="F57" s="119" t="s">
        <v>110</v>
      </c>
      <c r="G57" s="119" t="s">
        <v>61</v>
      </c>
      <c r="H57" s="72">
        <v>0</v>
      </c>
      <c r="I57" s="23">
        <v>1</v>
      </c>
      <c r="J57" s="25">
        <v>4</v>
      </c>
      <c r="K57" s="126">
        <v>3</v>
      </c>
      <c r="L57" s="127">
        <v>0</v>
      </c>
      <c r="M57" s="129" t="s">
        <v>1171</v>
      </c>
    </row>
    <row r="58" spans="1:13" ht="30" customHeight="1" thickBot="1">
      <c r="A58" s="71"/>
      <c r="B58" s="118"/>
      <c r="C58" s="71"/>
      <c r="D58" s="71"/>
      <c r="E58" s="71"/>
      <c r="F58" s="71"/>
      <c r="G58" s="71"/>
      <c r="H58" s="71"/>
      <c r="I58" s="24" t="s">
        <v>25</v>
      </c>
      <c r="J58" s="26" t="s">
        <v>26</v>
      </c>
      <c r="K58" s="81"/>
      <c r="L58" s="128"/>
      <c r="M58" s="130"/>
    </row>
    <row r="59" spans="1:13" ht="35.25" customHeight="1">
      <c r="A59" s="116">
        <v>14</v>
      </c>
      <c r="B59" s="117" t="s">
        <v>111</v>
      </c>
      <c r="C59" s="119" t="s">
        <v>112</v>
      </c>
      <c r="D59" s="120" t="s">
        <v>29</v>
      </c>
      <c r="E59" s="120" t="s">
        <v>109</v>
      </c>
      <c r="F59" s="119" t="s">
        <v>113</v>
      </c>
      <c r="G59" s="119" t="s">
        <v>114</v>
      </c>
      <c r="H59" s="72">
        <v>0</v>
      </c>
      <c r="I59" s="23">
        <v>5</v>
      </c>
      <c r="J59" s="23">
        <v>15</v>
      </c>
      <c r="K59" s="72">
        <v>2</v>
      </c>
      <c r="L59" s="73">
        <v>6</v>
      </c>
      <c r="M59" s="103" t="s">
        <v>1172</v>
      </c>
    </row>
    <row r="60" spans="1:13" ht="29.25" customHeight="1" thickBot="1">
      <c r="A60" s="74"/>
      <c r="B60" s="121"/>
      <c r="C60" s="74"/>
      <c r="D60" s="74"/>
      <c r="E60" s="74"/>
      <c r="F60" s="71"/>
      <c r="G60" s="71"/>
      <c r="H60" s="71"/>
      <c r="I60" s="24" t="s">
        <v>25</v>
      </c>
      <c r="J60" s="24" t="s">
        <v>26</v>
      </c>
      <c r="K60" s="81"/>
      <c r="L60" s="80"/>
      <c r="M60" s="81"/>
    </row>
    <row r="61" spans="1:13" ht="36" customHeight="1">
      <c r="A61" s="74"/>
      <c r="B61" s="121"/>
      <c r="C61" s="74"/>
      <c r="D61" s="74"/>
      <c r="E61" s="74"/>
      <c r="F61" s="119" t="s">
        <v>115</v>
      </c>
      <c r="G61" s="119" t="s">
        <v>116</v>
      </c>
      <c r="H61" s="72">
        <v>0</v>
      </c>
      <c r="I61" s="72">
        <v>0</v>
      </c>
      <c r="J61" s="23">
        <v>2</v>
      </c>
      <c r="K61" s="72">
        <v>2</v>
      </c>
      <c r="L61" s="73">
        <v>0</v>
      </c>
      <c r="M61" s="119" t="s">
        <v>1173</v>
      </c>
    </row>
    <row r="62" spans="1:13" ht="39" customHeight="1" thickBot="1">
      <c r="A62" s="71"/>
      <c r="B62" s="118"/>
      <c r="C62" s="71"/>
      <c r="D62" s="71"/>
      <c r="E62" s="71"/>
      <c r="F62" s="71"/>
      <c r="G62" s="71"/>
      <c r="H62" s="71"/>
      <c r="I62" s="71"/>
      <c r="J62" s="24" t="s">
        <v>84</v>
      </c>
      <c r="K62" s="81"/>
      <c r="L62" s="80"/>
      <c r="M62" s="81"/>
    </row>
    <row r="63" spans="1:13" ht="33" customHeight="1">
      <c r="A63" s="116">
        <v>15</v>
      </c>
      <c r="B63" s="117" t="s">
        <v>117</v>
      </c>
      <c r="C63" s="119" t="s">
        <v>118</v>
      </c>
      <c r="D63" s="72" t="s">
        <v>119</v>
      </c>
      <c r="E63" s="72" t="s">
        <v>120</v>
      </c>
      <c r="F63" s="119" t="s">
        <v>121</v>
      </c>
      <c r="G63" s="119" t="s">
        <v>122</v>
      </c>
      <c r="H63" s="72">
        <v>0</v>
      </c>
      <c r="I63" s="21">
        <v>14</v>
      </c>
      <c r="J63" s="29">
        <v>17</v>
      </c>
      <c r="K63" s="72">
        <v>6</v>
      </c>
      <c r="L63" s="136">
        <v>2220.6</v>
      </c>
      <c r="M63" s="134" t="s">
        <v>123</v>
      </c>
    </row>
    <row r="64" spans="1:13" ht="42" customHeight="1" thickBot="1">
      <c r="A64" s="71"/>
      <c r="B64" s="108"/>
      <c r="C64" s="71"/>
      <c r="D64" s="71"/>
      <c r="E64" s="71"/>
      <c r="F64" s="71"/>
      <c r="G64" s="71"/>
      <c r="H64" s="71"/>
      <c r="I64" s="22" t="s">
        <v>25</v>
      </c>
      <c r="J64" s="22" t="s">
        <v>26</v>
      </c>
      <c r="K64" s="71"/>
      <c r="L64" s="137"/>
      <c r="M64" s="135"/>
    </row>
    <row r="65" spans="1:13" ht="96" customHeight="1" thickBot="1">
      <c r="A65" s="30">
        <v>16</v>
      </c>
      <c r="B65" s="31" t="s">
        <v>124</v>
      </c>
      <c r="C65" s="31" t="s">
        <v>125</v>
      </c>
      <c r="D65" s="32" t="s">
        <v>119</v>
      </c>
      <c r="E65" s="32" t="s">
        <v>126</v>
      </c>
      <c r="F65" s="31" t="s">
        <v>127</v>
      </c>
      <c r="G65" s="31" t="s">
        <v>128</v>
      </c>
      <c r="H65" s="32" t="s">
        <v>1117</v>
      </c>
      <c r="I65" s="32" t="s">
        <v>1118</v>
      </c>
      <c r="J65" s="32" t="s">
        <v>1119</v>
      </c>
      <c r="K65" s="32">
        <v>1</v>
      </c>
      <c r="L65" s="33">
        <v>1.6</v>
      </c>
      <c r="M65" s="34" t="s">
        <v>129</v>
      </c>
    </row>
    <row r="66" spans="1:13" ht="60.75" customHeight="1">
      <c r="A66" s="116">
        <v>17</v>
      </c>
      <c r="B66" s="117" t="s">
        <v>130</v>
      </c>
      <c r="C66" s="119" t="s">
        <v>131</v>
      </c>
      <c r="D66" s="72" t="s">
        <v>119</v>
      </c>
      <c r="E66" s="72" t="s">
        <v>21</v>
      </c>
      <c r="F66" s="119" t="s">
        <v>132</v>
      </c>
      <c r="G66" s="119" t="s">
        <v>133</v>
      </c>
      <c r="H66" s="143"/>
      <c r="I66" s="21">
        <v>240</v>
      </c>
      <c r="J66" s="21">
        <v>690</v>
      </c>
      <c r="K66" s="72">
        <v>165</v>
      </c>
      <c r="L66" s="131">
        <v>120</v>
      </c>
      <c r="M66" s="134" t="s">
        <v>134</v>
      </c>
    </row>
    <row r="67" spans="1:13" ht="48" customHeight="1" thickBot="1">
      <c r="A67" s="71"/>
      <c r="B67" s="108"/>
      <c r="C67" s="71"/>
      <c r="D67" s="71"/>
      <c r="E67" s="71"/>
      <c r="F67" s="71"/>
      <c r="G67" s="71"/>
      <c r="H67" s="71"/>
      <c r="I67" s="22" t="s">
        <v>25</v>
      </c>
      <c r="J67" s="22" t="s">
        <v>26</v>
      </c>
      <c r="K67" s="71"/>
      <c r="L67" s="128"/>
      <c r="M67" s="135"/>
    </row>
    <row r="68" spans="1:13" ht="75.75" customHeight="1">
      <c r="A68" s="116">
        <v>18</v>
      </c>
      <c r="B68" s="117" t="s">
        <v>135</v>
      </c>
      <c r="C68" s="117" t="s">
        <v>136</v>
      </c>
      <c r="D68" s="72" t="s">
        <v>119</v>
      </c>
      <c r="E68" s="72" t="s">
        <v>21</v>
      </c>
      <c r="F68" s="119" t="s">
        <v>137</v>
      </c>
      <c r="G68" s="119" t="s">
        <v>138</v>
      </c>
      <c r="H68" s="72">
        <v>0</v>
      </c>
      <c r="I68" s="21" t="s">
        <v>139</v>
      </c>
      <c r="J68" s="21" t="s">
        <v>140</v>
      </c>
      <c r="K68" s="72" t="s">
        <v>141</v>
      </c>
      <c r="L68" s="131">
        <v>5</v>
      </c>
      <c r="M68" s="134" t="s">
        <v>142</v>
      </c>
    </row>
    <row r="69" spans="1:13" ht="24.75" customHeight="1" thickBot="1">
      <c r="A69" s="71"/>
      <c r="B69" s="108"/>
      <c r="C69" s="108"/>
      <c r="D69" s="71"/>
      <c r="E69" s="71"/>
      <c r="F69" s="71"/>
      <c r="G69" s="71"/>
      <c r="H69" s="71"/>
      <c r="I69" s="22" t="s">
        <v>25</v>
      </c>
      <c r="J69" s="22" t="s">
        <v>26</v>
      </c>
      <c r="K69" s="71"/>
      <c r="L69" s="128"/>
      <c r="M69" s="135"/>
    </row>
    <row r="70" spans="1:13" ht="43.5" customHeight="1">
      <c r="A70" s="116">
        <v>19</v>
      </c>
      <c r="B70" s="117" t="s">
        <v>143</v>
      </c>
      <c r="C70" s="119" t="s">
        <v>144</v>
      </c>
      <c r="D70" s="72" t="s">
        <v>119</v>
      </c>
      <c r="E70" s="72" t="s">
        <v>21</v>
      </c>
      <c r="F70" s="119" t="s">
        <v>145</v>
      </c>
      <c r="G70" s="119" t="s">
        <v>61</v>
      </c>
      <c r="H70" s="72">
        <v>0</v>
      </c>
      <c r="I70" s="21">
        <v>3</v>
      </c>
      <c r="J70" s="21">
        <v>8</v>
      </c>
      <c r="K70" s="72"/>
      <c r="L70" s="136"/>
      <c r="M70" s="139"/>
    </row>
    <row r="71" spans="1:13" ht="27" customHeight="1" thickBot="1">
      <c r="A71" s="71"/>
      <c r="B71" s="108"/>
      <c r="C71" s="71"/>
      <c r="D71" s="71"/>
      <c r="E71" s="71"/>
      <c r="F71" s="71"/>
      <c r="G71" s="71"/>
      <c r="H71" s="71"/>
      <c r="I71" s="22" t="s">
        <v>25</v>
      </c>
      <c r="J71" s="22" t="s">
        <v>26</v>
      </c>
      <c r="K71" s="71"/>
      <c r="L71" s="137"/>
      <c r="M71" s="140"/>
    </row>
    <row r="72" spans="1:13" ht="30" customHeight="1">
      <c r="A72" s="116">
        <v>20</v>
      </c>
      <c r="B72" s="117" t="s">
        <v>146</v>
      </c>
      <c r="C72" s="119" t="s">
        <v>147</v>
      </c>
      <c r="D72" s="72" t="s">
        <v>148</v>
      </c>
      <c r="E72" s="72" t="s">
        <v>149</v>
      </c>
      <c r="F72" s="119" t="s">
        <v>150</v>
      </c>
      <c r="G72" s="119" t="s">
        <v>151</v>
      </c>
      <c r="H72" s="72">
        <v>0</v>
      </c>
      <c r="I72" s="21">
        <v>5</v>
      </c>
      <c r="J72" s="21">
        <v>8</v>
      </c>
      <c r="K72" s="72">
        <v>0</v>
      </c>
      <c r="L72" s="73">
        <v>0</v>
      </c>
      <c r="M72" s="138" t="s">
        <v>1174</v>
      </c>
    </row>
    <row r="73" spans="1:13" ht="28.5" customHeight="1" thickBot="1">
      <c r="A73" s="74"/>
      <c r="B73" s="144"/>
      <c r="C73" s="74"/>
      <c r="D73" s="74"/>
      <c r="E73" s="74"/>
      <c r="F73" s="71"/>
      <c r="G73" s="71"/>
      <c r="H73" s="71"/>
      <c r="I73" s="22" t="s">
        <v>25</v>
      </c>
      <c r="J73" s="22" t="s">
        <v>26</v>
      </c>
      <c r="K73" s="71"/>
      <c r="L73" s="69"/>
      <c r="M73" s="78"/>
    </row>
    <row r="74" spans="1:13" ht="64.5" customHeight="1">
      <c r="A74" s="74"/>
      <c r="B74" s="144"/>
      <c r="C74" s="74"/>
      <c r="D74" s="74"/>
      <c r="E74" s="74"/>
      <c r="F74" s="119" t="s">
        <v>152</v>
      </c>
      <c r="G74" s="119" t="s">
        <v>153</v>
      </c>
      <c r="H74" s="72">
        <v>0</v>
      </c>
      <c r="I74" s="21">
        <v>3</v>
      </c>
      <c r="J74" s="21">
        <v>6</v>
      </c>
      <c r="K74" s="72">
        <v>0</v>
      </c>
      <c r="L74" s="73">
        <v>0</v>
      </c>
      <c r="M74" s="76" t="s">
        <v>1157</v>
      </c>
    </row>
    <row r="75" spans="1:13" ht="28.5" customHeight="1">
      <c r="A75" s="142"/>
      <c r="B75" s="108"/>
      <c r="C75" s="71"/>
      <c r="D75" s="71"/>
      <c r="E75" s="71"/>
      <c r="F75" s="71"/>
      <c r="G75" s="71"/>
      <c r="H75" s="71"/>
      <c r="I75" s="22" t="s">
        <v>25</v>
      </c>
      <c r="J75" s="22" t="s">
        <v>26</v>
      </c>
      <c r="K75" s="71"/>
      <c r="L75" s="69"/>
      <c r="M75" s="78"/>
    </row>
    <row r="76" spans="1:13" ht="62.25" customHeight="1">
      <c r="A76" s="141">
        <v>21</v>
      </c>
      <c r="B76" s="117" t="s">
        <v>154</v>
      </c>
      <c r="C76" s="119" t="s">
        <v>155</v>
      </c>
      <c r="D76" s="72" t="s">
        <v>148</v>
      </c>
      <c r="E76" s="72" t="s">
        <v>156</v>
      </c>
      <c r="F76" s="119" t="s">
        <v>157</v>
      </c>
      <c r="G76" s="119" t="s">
        <v>158</v>
      </c>
      <c r="H76" s="72">
        <v>0</v>
      </c>
      <c r="I76" s="72">
        <v>0</v>
      </c>
      <c r="J76" s="29">
        <v>3</v>
      </c>
      <c r="K76" s="72">
        <v>0</v>
      </c>
      <c r="L76" s="73">
        <v>0</v>
      </c>
      <c r="M76" s="72"/>
    </row>
    <row r="77" spans="1:13" ht="41.25" customHeight="1">
      <c r="A77" s="142"/>
      <c r="B77" s="108"/>
      <c r="C77" s="71"/>
      <c r="D77" s="71"/>
      <c r="E77" s="71"/>
      <c r="F77" s="71"/>
      <c r="G77" s="71"/>
      <c r="H77" s="71"/>
      <c r="I77" s="71"/>
      <c r="J77" s="22" t="s">
        <v>84</v>
      </c>
      <c r="K77" s="71"/>
      <c r="L77" s="69"/>
      <c r="M77" s="71"/>
    </row>
    <row r="78" spans="1:13" ht="55.5" customHeight="1">
      <c r="A78" s="141">
        <v>22</v>
      </c>
      <c r="B78" s="117" t="s">
        <v>159</v>
      </c>
      <c r="C78" s="119" t="s">
        <v>160</v>
      </c>
      <c r="D78" s="72" t="s">
        <v>148</v>
      </c>
      <c r="E78" s="72" t="s">
        <v>161</v>
      </c>
      <c r="F78" s="119" t="s">
        <v>162</v>
      </c>
      <c r="G78" s="119" t="s">
        <v>163</v>
      </c>
      <c r="H78" s="72">
        <v>0</v>
      </c>
      <c r="I78" s="72">
        <v>0</v>
      </c>
      <c r="J78" s="35">
        <v>2</v>
      </c>
      <c r="K78" s="72">
        <v>0</v>
      </c>
      <c r="L78" s="73">
        <v>0</v>
      </c>
      <c r="M78" s="72"/>
    </row>
    <row r="79" spans="1:13" ht="34.5" customHeight="1">
      <c r="A79" s="142"/>
      <c r="B79" s="108"/>
      <c r="C79" s="71"/>
      <c r="D79" s="71"/>
      <c r="E79" s="71"/>
      <c r="F79" s="71"/>
      <c r="G79" s="71"/>
      <c r="H79" s="71"/>
      <c r="I79" s="71"/>
      <c r="J79" s="22" t="s">
        <v>84</v>
      </c>
      <c r="K79" s="71"/>
      <c r="L79" s="69"/>
      <c r="M79" s="71"/>
    </row>
    <row r="80" spans="1:13" ht="38.25" customHeight="1">
      <c r="A80" s="141">
        <v>23</v>
      </c>
      <c r="B80" s="117" t="s">
        <v>164</v>
      </c>
      <c r="C80" s="145" t="s">
        <v>165</v>
      </c>
      <c r="D80" s="72" t="s">
        <v>148</v>
      </c>
      <c r="E80" s="72" t="s">
        <v>166</v>
      </c>
      <c r="F80" s="119" t="s">
        <v>167</v>
      </c>
      <c r="G80" s="119" t="s">
        <v>168</v>
      </c>
      <c r="H80" s="72">
        <v>0</v>
      </c>
      <c r="I80" s="72">
        <v>0</v>
      </c>
      <c r="J80" s="21" t="s">
        <v>169</v>
      </c>
      <c r="K80" s="72">
        <v>0</v>
      </c>
      <c r="L80" s="73">
        <v>0</v>
      </c>
      <c r="M80" s="76" t="s">
        <v>1157</v>
      </c>
    </row>
    <row r="81" spans="1:13" ht="31.5" customHeight="1">
      <c r="A81" s="142"/>
      <c r="B81" s="108"/>
      <c r="C81" s="108"/>
      <c r="D81" s="71"/>
      <c r="E81" s="71"/>
      <c r="F81" s="71"/>
      <c r="G81" s="71"/>
      <c r="H81" s="71"/>
      <c r="I81" s="71"/>
      <c r="J81" s="22" t="s">
        <v>170</v>
      </c>
      <c r="K81" s="71"/>
      <c r="L81" s="69"/>
      <c r="M81" s="78"/>
    </row>
    <row r="82" spans="1:13" ht="35.25" customHeight="1">
      <c r="A82" s="141">
        <v>24</v>
      </c>
      <c r="B82" s="117" t="s">
        <v>171</v>
      </c>
      <c r="C82" s="119" t="s">
        <v>172</v>
      </c>
      <c r="D82" s="72" t="s">
        <v>148</v>
      </c>
      <c r="E82" s="72" t="s">
        <v>173</v>
      </c>
      <c r="F82" s="119" t="s">
        <v>174</v>
      </c>
      <c r="G82" s="119" t="s">
        <v>175</v>
      </c>
      <c r="H82" s="72">
        <v>0</v>
      </c>
      <c r="I82" s="21">
        <v>2</v>
      </c>
      <c r="J82" s="21">
        <v>4</v>
      </c>
      <c r="K82" s="72">
        <v>0</v>
      </c>
      <c r="L82" s="73">
        <v>0</v>
      </c>
      <c r="M82" s="76"/>
    </row>
    <row r="83" spans="1:13" ht="24" customHeight="1">
      <c r="A83" s="74"/>
      <c r="B83" s="144"/>
      <c r="C83" s="74"/>
      <c r="D83" s="74"/>
      <c r="E83" s="74"/>
      <c r="F83" s="71"/>
      <c r="G83" s="71"/>
      <c r="H83" s="71"/>
      <c r="I83" s="22" t="s">
        <v>25</v>
      </c>
      <c r="J83" s="22" t="s">
        <v>26</v>
      </c>
      <c r="K83" s="71"/>
      <c r="L83" s="69"/>
      <c r="M83" s="78"/>
    </row>
    <row r="84" spans="1:13" ht="44.25" customHeight="1">
      <c r="A84" s="74"/>
      <c r="B84" s="144"/>
      <c r="C84" s="74"/>
      <c r="D84" s="74"/>
      <c r="E84" s="74"/>
      <c r="F84" s="119" t="s">
        <v>176</v>
      </c>
      <c r="G84" s="119" t="s">
        <v>177</v>
      </c>
      <c r="H84" s="72">
        <v>0</v>
      </c>
      <c r="I84" s="21">
        <v>10</v>
      </c>
      <c r="J84" s="21">
        <v>20</v>
      </c>
      <c r="K84" s="79">
        <v>0</v>
      </c>
      <c r="L84" s="73">
        <v>0</v>
      </c>
      <c r="M84" s="76"/>
    </row>
    <row r="85" spans="1:13" ht="35.25" customHeight="1">
      <c r="A85" s="74"/>
      <c r="B85" s="144"/>
      <c r="C85" s="74"/>
      <c r="D85" s="74"/>
      <c r="E85" s="74"/>
      <c r="F85" s="71"/>
      <c r="G85" s="71"/>
      <c r="H85" s="71"/>
      <c r="I85" s="22" t="s">
        <v>25</v>
      </c>
      <c r="J85" s="22" t="s">
        <v>26</v>
      </c>
      <c r="K85" s="71"/>
      <c r="L85" s="69"/>
      <c r="M85" s="78"/>
    </row>
    <row r="86" spans="1:13" ht="58.5" customHeight="1">
      <c r="A86" s="74"/>
      <c r="B86" s="144"/>
      <c r="C86" s="74"/>
      <c r="D86" s="74"/>
      <c r="E86" s="74"/>
      <c r="F86" s="119" t="s">
        <v>178</v>
      </c>
      <c r="G86" s="119" t="s">
        <v>179</v>
      </c>
      <c r="H86" s="72" t="s">
        <v>1120</v>
      </c>
      <c r="I86" s="21">
        <v>5</v>
      </c>
      <c r="J86" s="21">
        <v>7</v>
      </c>
      <c r="K86" s="72">
        <v>0</v>
      </c>
      <c r="L86" s="73">
        <v>0</v>
      </c>
      <c r="M86" s="76" t="s">
        <v>1223</v>
      </c>
    </row>
    <row r="87" spans="1:13" ht="27.75" customHeight="1">
      <c r="A87" s="142"/>
      <c r="B87" s="108"/>
      <c r="C87" s="71"/>
      <c r="D87" s="71"/>
      <c r="E87" s="71"/>
      <c r="F87" s="71"/>
      <c r="G87" s="71"/>
      <c r="H87" s="71"/>
      <c r="I87" s="22" t="s">
        <v>47</v>
      </c>
      <c r="J87" s="22" t="s">
        <v>48</v>
      </c>
      <c r="K87" s="71"/>
      <c r="L87" s="69"/>
      <c r="M87" s="78"/>
    </row>
    <row r="88" spans="1:13" ht="58.5" customHeight="1">
      <c r="A88" s="141">
        <v>25</v>
      </c>
      <c r="B88" s="117" t="s">
        <v>180</v>
      </c>
      <c r="C88" s="119" t="s">
        <v>181</v>
      </c>
      <c r="D88" s="72" t="s">
        <v>148</v>
      </c>
      <c r="E88" s="72" t="s">
        <v>173</v>
      </c>
      <c r="F88" s="119" t="s">
        <v>182</v>
      </c>
      <c r="G88" s="119" t="s">
        <v>183</v>
      </c>
      <c r="H88" s="72">
        <v>0</v>
      </c>
      <c r="I88" s="21">
        <v>6</v>
      </c>
      <c r="J88" s="21">
        <v>8</v>
      </c>
      <c r="K88" s="72">
        <v>1</v>
      </c>
      <c r="L88" s="73">
        <v>0</v>
      </c>
      <c r="M88" s="76" t="s">
        <v>184</v>
      </c>
    </row>
    <row r="89" spans="1:13" ht="28.5" customHeight="1">
      <c r="A89" s="74"/>
      <c r="B89" s="144"/>
      <c r="C89" s="74"/>
      <c r="D89" s="74"/>
      <c r="E89" s="74"/>
      <c r="F89" s="71"/>
      <c r="G89" s="71"/>
      <c r="H89" s="71"/>
      <c r="I89" s="22" t="s">
        <v>25</v>
      </c>
      <c r="J89" s="22" t="s">
        <v>26</v>
      </c>
      <c r="K89" s="71"/>
      <c r="L89" s="69"/>
      <c r="M89" s="78"/>
    </row>
    <row r="90" spans="1:13" ht="54" customHeight="1">
      <c r="A90" s="74"/>
      <c r="B90" s="144"/>
      <c r="C90" s="74"/>
      <c r="D90" s="74"/>
      <c r="E90" s="74"/>
      <c r="F90" s="119" t="s">
        <v>185</v>
      </c>
      <c r="G90" s="119" t="s">
        <v>186</v>
      </c>
      <c r="H90" s="72" t="s">
        <v>1121</v>
      </c>
      <c r="I90" s="72" t="s">
        <v>1122</v>
      </c>
      <c r="J90" s="21">
        <v>100</v>
      </c>
      <c r="K90" s="72">
        <v>100</v>
      </c>
      <c r="L90" s="73">
        <v>0</v>
      </c>
      <c r="M90" s="76" t="s">
        <v>187</v>
      </c>
    </row>
    <row r="91" spans="1:13" ht="27" customHeight="1">
      <c r="A91" s="142"/>
      <c r="B91" s="108"/>
      <c r="C91" s="71"/>
      <c r="D91" s="71"/>
      <c r="E91" s="71"/>
      <c r="F91" s="71"/>
      <c r="G91" s="71"/>
      <c r="H91" s="71"/>
      <c r="I91" s="71"/>
      <c r="J91" s="22" t="s">
        <v>48</v>
      </c>
      <c r="K91" s="71"/>
      <c r="L91" s="69"/>
      <c r="M91" s="78"/>
    </row>
    <row r="92" spans="1:13" ht="63" customHeight="1">
      <c r="A92" s="141">
        <v>26</v>
      </c>
      <c r="B92" s="117" t="s">
        <v>188</v>
      </c>
      <c r="C92" s="119" t="s">
        <v>189</v>
      </c>
      <c r="D92" s="72" t="s">
        <v>148</v>
      </c>
      <c r="E92" s="72" t="s">
        <v>190</v>
      </c>
      <c r="F92" s="119" t="s">
        <v>191</v>
      </c>
      <c r="G92" s="119" t="s">
        <v>192</v>
      </c>
      <c r="H92" s="21" t="s">
        <v>193</v>
      </c>
      <c r="I92" s="21">
        <v>100</v>
      </c>
      <c r="J92" s="21">
        <v>100</v>
      </c>
      <c r="K92" s="72">
        <v>93.3</v>
      </c>
      <c r="L92" s="73">
        <v>0</v>
      </c>
      <c r="M92" s="72"/>
    </row>
    <row r="93" spans="1:13" ht="40.5" customHeight="1">
      <c r="A93" s="74"/>
      <c r="B93" s="144"/>
      <c r="C93" s="74"/>
      <c r="D93" s="74"/>
      <c r="E93" s="74"/>
      <c r="F93" s="71"/>
      <c r="G93" s="71"/>
      <c r="H93" s="22" t="s">
        <v>64</v>
      </c>
      <c r="I93" s="22" t="s">
        <v>47</v>
      </c>
      <c r="J93" s="22" t="s">
        <v>48</v>
      </c>
      <c r="K93" s="71"/>
      <c r="L93" s="69"/>
      <c r="M93" s="71"/>
    </row>
    <row r="94" spans="1:13" ht="41.25" customHeight="1">
      <c r="A94" s="74"/>
      <c r="B94" s="144"/>
      <c r="C94" s="74"/>
      <c r="D94" s="74"/>
      <c r="E94" s="74"/>
      <c r="F94" s="119" t="s">
        <v>194</v>
      </c>
      <c r="G94" s="119" t="s">
        <v>195</v>
      </c>
      <c r="H94" s="21" t="s">
        <v>196</v>
      </c>
      <c r="I94" s="21">
        <v>35</v>
      </c>
      <c r="J94" s="21">
        <v>50</v>
      </c>
      <c r="K94" s="72">
        <v>33.299999999999997</v>
      </c>
      <c r="L94" s="73">
        <v>0</v>
      </c>
      <c r="M94" s="72"/>
    </row>
    <row r="95" spans="1:13" ht="33" customHeight="1">
      <c r="A95" s="142"/>
      <c r="B95" s="108"/>
      <c r="C95" s="71"/>
      <c r="D95" s="71"/>
      <c r="E95" s="71"/>
      <c r="F95" s="71"/>
      <c r="G95" s="71"/>
      <c r="H95" s="22" t="s">
        <v>64</v>
      </c>
      <c r="I95" s="22" t="s">
        <v>47</v>
      </c>
      <c r="J95" s="22" t="s">
        <v>48</v>
      </c>
      <c r="K95" s="71"/>
      <c r="L95" s="69"/>
      <c r="M95" s="71"/>
    </row>
    <row r="96" spans="1:13" ht="61.5" customHeight="1">
      <c r="A96" s="141">
        <v>27</v>
      </c>
      <c r="B96" s="117" t="s">
        <v>197</v>
      </c>
      <c r="C96" s="119" t="s">
        <v>198</v>
      </c>
      <c r="D96" s="72" t="s">
        <v>148</v>
      </c>
      <c r="E96" s="72" t="s">
        <v>199</v>
      </c>
      <c r="F96" s="119" t="s">
        <v>200</v>
      </c>
      <c r="G96" s="119" t="s">
        <v>201</v>
      </c>
      <c r="H96" s="21">
        <v>80</v>
      </c>
      <c r="I96" s="21">
        <v>90</v>
      </c>
      <c r="J96" s="21">
        <v>100</v>
      </c>
      <c r="K96" s="72">
        <v>96</v>
      </c>
      <c r="L96" s="73">
        <v>0</v>
      </c>
      <c r="M96" s="72"/>
    </row>
    <row r="97" spans="1:13" ht="33" customHeight="1">
      <c r="A97" s="74"/>
      <c r="B97" s="144"/>
      <c r="C97" s="74"/>
      <c r="D97" s="74"/>
      <c r="E97" s="74"/>
      <c r="F97" s="71"/>
      <c r="G97" s="71"/>
      <c r="H97" s="22" t="s">
        <v>64</v>
      </c>
      <c r="I97" s="22" t="s">
        <v>47</v>
      </c>
      <c r="J97" s="22" t="s">
        <v>48</v>
      </c>
      <c r="K97" s="71"/>
      <c r="L97" s="69"/>
      <c r="M97" s="71"/>
    </row>
    <row r="98" spans="1:13" ht="40.5" customHeight="1">
      <c r="A98" s="74"/>
      <c r="B98" s="144"/>
      <c r="C98" s="74"/>
      <c r="D98" s="74"/>
      <c r="E98" s="74"/>
      <c r="F98" s="119" t="s">
        <v>202</v>
      </c>
      <c r="G98" s="119" t="s">
        <v>203</v>
      </c>
      <c r="H98" s="21">
        <v>8</v>
      </c>
      <c r="I98" s="21">
        <v>10</v>
      </c>
      <c r="J98" s="21">
        <v>15</v>
      </c>
      <c r="K98" s="72">
        <v>6</v>
      </c>
      <c r="L98" s="73">
        <v>0</v>
      </c>
      <c r="M98" s="72"/>
    </row>
    <row r="99" spans="1:13" ht="15.75" customHeight="1">
      <c r="A99" s="74"/>
      <c r="B99" s="144"/>
      <c r="C99" s="74"/>
      <c r="D99" s="74"/>
      <c r="E99" s="74"/>
      <c r="F99" s="71"/>
      <c r="G99" s="71"/>
      <c r="H99" s="22" t="s">
        <v>64</v>
      </c>
      <c r="I99" s="22" t="s">
        <v>47</v>
      </c>
      <c r="J99" s="22" t="s">
        <v>48</v>
      </c>
      <c r="K99" s="71"/>
      <c r="L99" s="69"/>
      <c r="M99" s="71"/>
    </row>
    <row r="100" spans="1:13" ht="52.5" customHeight="1">
      <c r="A100" s="74"/>
      <c r="B100" s="144"/>
      <c r="C100" s="74"/>
      <c r="D100" s="74"/>
      <c r="E100" s="74"/>
      <c r="F100" s="119" t="s">
        <v>204</v>
      </c>
      <c r="G100" s="119" t="s">
        <v>205</v>
      </c>
      <c r="H100" s="21">
        <v>10</v>
      </c>
      <c r="I100" s="21">
        <v>12</v>
      </c>
      <c r="J100" s="21">
        <v>12</v>
      </c>
      <c r="K100" s="72">
        <v>10</v>
      </c>
      <c r="L100" s="73">
        <v>0</v>
      </c>
      <c r="M100" s="72"/>
    </row>
    <row r="101" spans="1:13" ht="33" customHeight="1">
      <c r="A101" s="142"/>
      <c r="B101" s="108"/>
      <c r="C101" s="71"/>
      <c r="D101" s="71"/>
      <c r="E101" s="71"/>
      <c r="F101" s="71"/>
      <c r="G101" s="71"/>
      <c r="H101" s="22" t="s">
        <v>64</v>
      </c>
      <c r="I101" s="22" t="s">
        <v>47</v>
      </c>
      <c r="J101" s="22" t="s">
        <v>48</v>
      </c>
      <c r="K101" s="71"/>
      <c r="L101" s="69"/>
      <c r="M101" s="71"/>
    </row>
    <row r="102" spans="1:13" ht="39.75" customHeight="1">
      <c r="A102" s="141">
        <v>28</v>
      </c>
      <c r="B102" s="117" t="s">
        <v>206</v>
      </c>
      <c r="C102" s="119" t="s">
        <v>207</v>
      </c>
      <c r="D102" s="72" t="s">
        <v>148</v>
      </c>
      <c r="E102" s="72" t="s">
        <v>208</v>
      </c>
      <c r="F102" s="119" t="s">
        <v>209</v>
      </c>
      <c r="G102" s="119" t="s">
        <v>210</v>
      </c>
      <c r="H102" s="72" t="s">
        <v>1123</v>
      </c>
      <c r="I102" s="21" t="s">
        <v>211</v>
      </c>
      <c r="J102" s="21" t="s">
        <v>212</v>
      </c>
      <c r="K102" s="72">
        <v>2.02</v>
      </c>
      <c r="L102" s="73">
        <v>0</v>
      </c>
      <c r="M102" s="72"/>
    </row>
    <row r="103" spans="1:13" ht="31.5" customHeight="1">
      <c r="A103" s="142"/>
      <c r="B103" s="108"/>
      <c r="C103" s="71"/>
      <c r="D103" s="71"/>
      <c r="E103" s="71"/>
      <c r="F103" s="71"/>
      <c r="G103" s="71"/>
      <c r="H103" s="71"/>
      <c r="I103" s="22" t="s">
        <v>47</v>
      </c>
      <c r="J103" s="22" t="s">
        <v>48</v>
      </c>
      <c r="K103" s="71"/>
      <c r="L103" s="69"/>
      <c r="M103" s="71"/>
    </row>
    <row r="104" spans="1:13" ht="33.75" customHeight="1">
      <c r="A104" s="141">
        <v>29</v>
      </c>
      <c r="B104" s="117" t="s">
        <v>213</v>
      </c>
      <c r="C104" s="119" t="s">
        <v>214</v>
      </c>
      <c r="D104" s="72" t="s">
        <v>148</v>
      </c>
      <c r="E104" s="72" t="s">
        <v>173</v>
      </c>
      <c r="F104" s="119" t="s">
        <v>215</v>
      </c>
      <c r="G104" s="119" t="s">
        <v>216</v>
      </c>
      <c r="H104" s="72">
        <v>0</v>
      </c>
      <c r="I104" s="21">
        <v>4</v>
      </c>
      <c r="J104" s="21">
        <v>11</v>
      </c>
      <c r="K104" s="72">
        <v>0</v>
      </c>
      <c r="L104" s="73">
        <v>0</v>
      </c>
      <c r="M104" s="72"/>
    </row>
    <row r="105" spans="1:13" ht="25.5" customHeight="1">
      <c r="A105" s="142"/>
      <c r="B105" s="108"/>
      <c r="C105" s="71"/>
      <c r="D105" s="71"/>
      <c r="E105" s="71"/>
      <c r="F105" s="71"/>
      <c r="G105" s="71"/>
      <c r="H105" s="71"/>
      <c r="I105" s="22" t="s">
        <v>25</v>
      </c>
      <c r="J105" s="22" t="s">
        <v>26</v>
      </c>
      <c r="K105" s="71"/>
      <c r="L105" s="69"/>
      <c r="M105" s="71"/>
    </row>
    <row r="106" spans="1:13" ht="33" customHeight="1">
      <c r="A106" s="141">
        <v>30</v>
      </c>
      <c r="B106" s="117" t="s">
        <v>217</v>
      </c>
      <c r="C106" s="119" t="s">
        <v>218</v>
      </c>
      <c r="D106" s="72" t="s">
        <v>148</v>
      </c>
      <c r="E106" s="72" t="s">
        <v>173</v>
      </c>
      <c r="F106" s="119" t="s">
        <v>219</v>
      </c>
      <c r="G106" s="119" t="s">
        <v>220</v>
      </c>
      <c r="H106" s="72">
        <v>0</v>
      </c>
      <c r="I106" s="21" t="s">
        <v>38</v>
      </c>
      <c r="J106" s="21" t="s">
        <v>221</v>
      </c>
      <c r="K106" s="72">
        <v>0</v>
      </c>
      <c r="L106" s="73">
        <v>0</v>
      </c>
      <c r="M106" s="72"/>
    </row>
    <row r="107" spans="1:13" ht="30" customHeight="1">
      <c r="A107" s="74"/>
      <c r="B107" s="144"/>
      <c r="C107" s="74"/>
      <c r="D107" s="74"/>
      <c r="E107" s="74"/>
      <c r="F107" s="71"/>
      <c r="G107" s="71"/>
      <c r="H107" s="71"/>
      <c r="I107" s="22" t="s">
        <v>25</v>
      </c>
      <c r="J107" s="22" t="s">
        <v>26</v>
      </c>
      <c r="K107" s="71"/>
      <c r="L107" s="69"/>
      <c r="M107" s="71"/>
    </row>
    <row r="108" spans="1:13" ht="48.75" customHeight="1">
      <c r="A108" s="74"/>
      <c r="B108" s="144"/>
      <c r="C108" s="74"/>
      <c r="D108" s="74"/>
      <c r="E108" s="74"/>
      <c r="F108" s="119" t="s">
        <v>222</v>
      </c>
      <c r="G108" s="119" t="s">
        <v>223</v>
      </c>
      <c r="H108" s="72">
        <v>0</v>
      </c>
      <c r="I108" s="21">
        <v>5</v>
      </c>
      <c r="J108" s="21">
        <v>10</v>
      </c>
      <c r="K108" s="72">
        <v>3</v>
      </c>
      <c r="L108" s="73">
        <v>0</v>
      </c>
      <c r="M108" s="76" t="s">
        <v>1224</v>
      </c>
    </row>
    <row r="109" spans="1:13" ht="29.25" customHeight="1">
      <c r="A109" s="142"/>
      <c r="B109" s="108"/>
      <c r="C109" s="71"/>
      <c r="D109" s="71"/>
      <c r="E109" s="71"/>
      <c r="F109" s="71"/>
      <c r="G109" s="71"/>
      <c r="H109" s="71"/>
      <c r="I109" s="22" t="s">
        <v>25</v>
      </c>
      <c r="J109" s="22" t="s">
        <v>26</v>
      </c>
      <c r="K109" s="71"/>
      <c r="L109" s="69"/>
      <c r="M109" s="78"/>
    </row>
    <row r="110" spans="1:13" ht="34.5" customHeight="1">
      <c r="A110" s="141">
        <v>31</v>
      </c>
      <c r="B110" s="117" t="s">
        <v>224</v>
      </c>
      <c r="C110" s="149" t="s">
        <v>225</v>
      </c>
      <c r="D110" s="72" t="s">
        <v>148</v>
      </c>
      <c r="E110" s="72" t="s">
        <v>173</v>
      </c>
      <c r="F110" s="119" t="s">
        <v>226</v>
      </c>
      <c r="G110" s="119" t="s">
        <v>227</v>
      </c>
      <c r="H110" s="72">
        <v>0</v>
      </c>
      <c r="I110" s="21" t="s">
        <v>38</v>
      </c>
      <c r="J110" s="21" t="s">
        <v>221</v>
      </c>
      <c r="K110" s="72">
        <v>1</v>
      </c>
      <c r="L110" s="73">
        <v>0</v>
      </c>
      <c r="M110" s="76" t="s">
        <v>228</v>
      </c>
    </row>
    <row r="111" spans="1:13" ht="33" customHeight="1">
      <c r="A111" s="74"/>
      <c r="B111" s="144"/>
      <c r="C111" s="74"/>
      <c r="D111" s="74"/>
      <c r="E111" s="74"/>
      <c r="F111" s="71"/>
      <c r="G111" s="71"/>
      <c r="H111" s="71"/>
      <c r="I111" s="22" t="s">
        <v>25</v>
      </c>
      <c r="J111" s="22" t="s">
        <v>26</v>
      </c>
      <c r="K111" s="71"/>
      <c r="L111" s="69"/>
      <c r="M111" s="78"/>
    </row>
    <row r="112" spans="1:13" ht="28.5" customHeight="1">
      <c r="A112" s="74"/>
      <c r="B112" s="144"/>
      <c r="C112" s="74"/>
      <c r="D112" s="74"/>
      <c r="E112" s="74"/>
      <c r="F112" s="119" t="s">
        <v>229</v>
      </c>
      <c r="G112" s="119" t="s">
        <v>230</v>
      </c>
      <c r="H112" s="72">
        <v>0</v>
      </c>
      <c r="I112" s="21">
        <v>20</v>
      </c>
      <c r="J112" s="21">
        <v>60</v>
      </c>
      <c r="K112" s="72">
        <v>32</v>
      </c>
      <c r="L112" s="73">
        <v>0</v>
      </c>
      <c r="M112" s="72"/>
    </row>
    <row r="113" spans="1:13" ht="51" customHeight="1">
      <c r="A113" s="74"/>
      <c r="B113" s="144"/>
      <c r="C113" s="74"/>
      <c r="D113" s="74"/>
      <c r="E113" s="74"/>
      <c r="F113" s="71"/>
      <c r="G113" s="71"/>
      <c r="H113" s="71"/>
      <c r="I113" s="22" t="s">
        <v>25</v>
      </c>
      <c r="J113" s="22" t="s">
        <v>26</v>
      </c>
      <c r="K113" s="71"/>
      <c r="L113" s="69"/>
      <c r="M113" s="71"/>
    </row>
    <row r="114" spans="1:13" ht="47.25" customHeight="1">
      <c r="A114" s="74"/>
      <c r="B114" s="144"/>
      <c r="C114" s="74"/>
      <c r="D114" s="74"/>
      <c r="E114" s="74"/>
      <c r="F114" s="119" t="s">
        <v>231</v>
      </c>
      <c r="G114" s="119" t="s">
        <v>232</v>
      </c>
      <c r="H114" s="72">
        <v>0</v>
      </c>
      <c r="I114" s="21">
        <v>3200</v>
      </c>
      <c r="J114" s="21">
        <v>8200</v>
      </c>
      <c r="K114" s="72">
        <v>1476</v>
      </c>
      <c r="L114" s="73">
        <v>0</v>
      </c>
      <c r="M114" s="72"/>
    </row>
    <row r="115" spans="1:13" ht="31.5" customHeight="1">
      <c r="A115" s="74"/>
      <c r="B115" s="144"/>
      <c r="C115" s="74"/>
      <c r="D115" s="74"/>
      <c r="E115" s="74"/>
      <c r="F115" s="71"/>
      <c r="G115" s="71"/>
      <c r="H115" s="71"/>
      <c r="I115" s="22" t="s">
        <v>25</v>
      </c>
      <c r="J115" s="22" t="s">
        <v>26</v>
      </c>
      <c r="K115" s="71"/>
      <c r="L115" s="69"/>
      <c r="M115" s="71"/>
    </row>
    <row r="116" spans="1:13" ht="38.25" customHeight="1">
      <c r="A116" s="74"/>
      <c r="B116" s="144"/>
      <c r="C116" s="74"/>
      <c r="D116" s="74"/>
      <c r="E116" s="74"/>
      <c r="F116" s="119" t="s">
        <v>233</v>
      </c>
      <c r="G116" s="119" t="s">
        <v>234</v>
      </c>
      <c r="H116" s="72">
        <v>0</v>
      </c>
      <c r="I116" s="21">
        <v>150</v>
      </c>
      <c r="J116" s="21">
        <v>400</v>
      </c>
      <c r="K116" s="72">
        <v>290</v>
      </c>
      <c r="L116" s="73">
        <v>0</v>
      </c>
      <c r="M116" s="76" t="s">
        <v>1248</v>
      </c>
    </row>
    <row r="117" spans="1:13" ht="26.25" customHeight="1">
      <c r="A117" s="142"/>
      <c r="B117" s="108"/>
      <c r="C117" s="71"/>
      <c r="D117" s="71"/>
      <c r="E117" s="71"/>
      <c r="F117" s="71"/>
      <c r="G117" s="71"/>
      <c r="H117" s="71"/>
      <c r="I117" s="22" t="s">
        <v>25</v>
      </c>
      <c r="J117" s="22" t="s">
        <v>26</v>
      </c>
      <c r="K117" s="71"/>
      <c r="L117" s="69"/>
      <c r="M117" s="78"/>
    </row>
    <row r="118" spans="1:13" ht="41.25" customHeight="1">
      <c r="A118" s="141">
        <v>32</v>
      </c>
      <c r="B118" s="117" t="s">
        <v>235</v>
      </c>
      <c r="C118" s="119" t="s">
        <v>236</v>
      </c>
      <c r="D118" s="72" t="s">
        <v>148</v>
      </c>
      <c r="E118" s="72" t="s">
        <v>199</v>
      </c>
      <c r="F118" s="119" t="s">
        <v>237</v>
      </c>
      <c r="G118" s="119" t="s">
        <v>238</v>
      </c>
      <c r="H118" s="72">
        <v>0</v>
      </c>
      <c r="I118" s="21">
        <v>300</v>
      </c>
      <c r="J118" s="21">
        <v>800</v>
      </c>
      <c r="K118" s="72">
        <v>112</v>
      </c>
      <c r="L118" s="73">
        <v>0</v>
      </c>
      <c r="M118" s="72"/>
    </row>
    <row r="119" spans="1:13" ht="36.75" customHeight="1">
      <c r="A119" s="142"/>
      <c r="B119" s="108"/>
      <c r="C119" s="71"/>
      <c r="D119" s="71"/>
      <c r="E119" s="71"/>
      <c r="F119" s="71"/>
      <c r="G119" s="71"/>
      <c r="H119" s="71"/>
      <c r="I119" s="22" t="s">
        <v>25</v>
      </c>
      <c r="J119" s="22" t="s">
        <v>26</v>
      </c>
      <c r="K119" s="71"/>
      <c r="L119" s="69"/>
      <c r="M119" s="71"/>
    </row>
    <row r="120" spans="1:13" ht="77.25" customHeight="1">
      <c r="A120" s="141">
        <v>33</v>
      </c>
      <c r="B120" s="117" t="s">
        <v>239</v>
      </c>
      <c r="C120" s="119" t="s">
        <v>240</v>
      </c>
      <c r="D120" s="72" t="s">
        <v>148</v>
      </c>
      <c r="E120" s="72" t="s">
        <v>173</v>
      </c>
      <c r="F120" s="119" t="s">
        <v>241</v>
      </c>
      <c r="G120" s="119" t="s">
        <v>242</v>
      </c>
      <c r="H120" s="36" t="s">
        <v>243</v>
      </c>
      <c r="I120" s="21" t="s">
        <v>244</v>
      </c>
      <c r="J120" s="21" t="s">
        <v>245</v>
      </c>
      <c r="K120" s="146" t="s">
        <v>1225</v>
      </c>
      <c r="L120" s="73">
        <v>0</v>
      </c>
      <c r="M120" s="72"/>
    </row>
    <row r="121" spans="1:13" ht="27.75" customHeight="1">
      <c r="A121" s="74"/>
      <c r="B121" s="144"/>
      <c r="C121" s="74"/>
      <c r="D121" s="74"/>
      <c r="E121" s="74"/>
      <c r="F121" s="74"/>
      <c r="G121" s="74"/>
      <c r="H121" s="37" t="s">
        <v>246</v>
      </c>
      <c r="I121" s="37" t="s">
        <v>247</v>
      </c>
      <c r="J121" s="21" t="s">
        <v>248</v>
      </c>
      <c r="K121" s="147"/>
      <c r="L121" s="75"/>
      <c r="M121" s="74"/>
    </row>
    <row r="122" spans="1:13" ht="31.5" customHeight="1">
      <c r="A122" s="74"/>
      <c r="B122" s="144"/>
      <c r="C122" s="74"/>
      <c r="D122" s="74"/>
      <c r="E122" s="74"/>
      <c r="F122" s="71"/>
      <c r="G122" s="71"/>
      <c r="H122" s="38"/>
      <c r="I122" s="38"/>
      <c r="J122" s="22" t="s">
        <v>249</v>
      </c>
      <c r="K122" s="148"/>
      <c r="L122" s="69"/>
      <c r="M122" s="71"/>
    </row>
    <row r="123" spans="1:13" ht="37.5" customHeight="1">
      <c r="A123" s="74"/>
      <c r="B123" s="144"/>
      <c r="C123" s="74"/>
      <c r="D123" s="74"/>
      <c r="E123" s="74"/>
      <c r="F123" s="119" t="s">
        <v>250</v>
      </c>
      <c r="G123" s="119" t="s">
        <v>251</v>
      </c>
      <c r="H123" s="21" t="s">
        <v>252</v>
      </c>
      <c r="I123" s="21" t="s">
        <v>253</v>
      </c>
      <c r="J123" s="21">
        <v>-1</v>
      </c>
      <c r="K123" s="146" t="s">
        <v>1226</v>
      </c>
      <c r="L123" s="73">
        <v>0</v>
      </c>
      <c r="M123" s="72"/>
    </row>
    <row r="124" spans="1:13" ht="37.5" customHeight="1">
      <c r="A124" s="74"/>
      <c r="B124" s="144"/>
      <c r="C124" s="74"/>
      <c r="D124" s="74"/>
      <c r="E124" s="74"/>
      <c r="F124" s="71"/>
      <c r="G124" s="71"/>
      <c r="H124" s="32" t="s">
        <v>1124</v>
      </c>
      <c r="I124" s="22" t="s">
        <v>247</v>
      </c>
      <c r="J124" s="22" t="s">
        <v>249</v>
      </c>
      <c r="K124" s="148"/>
      <c r="L124" s="69"/>
      <c r="M124" s="71"/>
    </row>
    <row r="125" spans="1:13" ht="83.25" customHeight="1">
      <c r="A125" s="74"/>
      <c r="B125" s="144"/>
      <c r="C125" s="74"/>
      <c r="D125" s="74"/>
      <c r="E125" s="74"/>
      <c r="F125" s="119" t="s">
        <v>254</v>
      </c>
      <c r="G125" s="119" t="s">
        <v>255</v>
      </c>
      <c r="H125" s="72" t="s">
        <v>1125</v>
      </c>
      <c r="I125" s="21" t="s">
        <v>1126</v>
      </c>
      <c r="J125" s="21" t="s">
        <v>256</v>
      </c>
      <c r="K125" s="146" t="s">
        <v>1227</v>
      </c>
      <c r="L125" s="73">
        <v>0</v>
      </c>
      <c r="M125" s="72"/>
    </row>
    <row r="126" spans="1:13" ht="30" customHeight="1">
      <c r="A126" s="142"/>
      <c r="B126" s="108"/>
      <c r="C126" s="71"/>
      <c r="D126" s="71"/>
      <c r="E126" s="71"/>
      <c r="F126" s="71"/>
      <c r="G126" s="71"/>
      <c r="H126" s="71"/>
      <c r="I126" s="22" t="s">
        <v>257</v>
      </c>
      <c r="J126" s="22" t="s">
        <v>249</v>
      </c>
      <c r="K126" s="148"/>
      <c r="L126" s="69"/>
      <c r="M126" s="71"/>
    </row>
    <row r="127" spans="1:13" ht="81" customHeight="1">
      <c r="A127" s="141">
        <v>34</v>
      </c>
      <c r="B127" s="117" t="s">
        <v>258</v>
      </c>
      <c r="C127" s="119" t="s">
        <v>259</v>
      </c>
      <c r="D127" s="72" t="s">
        <v>148</v>
      </c>
      <c r="E127" s="72" t="s">
        <v>260</v>
      </c>
      <c r="F127" s="119" t="s">
        <v>261</v>
      </c>
      <c r="G127" s="119" t="s">
        <v>262</v>
      </c>
      <c r="H127" s="72">
        <v>0</v>
      </c>
      <c r="I127" s="21" t="s">
        <v>1127</v>
      </c>
      <c r="J127" s="21" t="s">
        <v>263</v>
      </c>
      <c r="K127" s="72" t="s">
        <v>1228</v>
      </c>
      <c r="L127" s="73">
        <v>0</v>
      </c>
      <c r="M127" s="72"/>
    </row>
    <row r="128" spans="1:13" ht="15.75" customHeight="1">
      <c r="A128" s="142"/>
      <c r="B128" s="108"/>
      <c r="C128" s="71"/>
      <c r="D128" s="71"/>
      <c r="E128" s="71"/>
      <c r="F128" s="71"/>
      <c r="G128" s="71"/>
      <c r="H128" s="71"/>
      <c r="I128" s="22" t="s">
        <v>25</v>
      </c>
      <c r="J128" s="22" t="s">
        <v>26</v>
      </c>
      <c r="K128" s="71"/>
      <c r="L128" s="69"/>
      <c r="M128" s="71"/>
    </row>
    <row r="129" spans="1:13" ht="96.75" customHeight="1">
      <c r="A129" s="141">
        <v>35</v>
      </c>
      <c r="B129" s="117" t="s">
        <v>264</v>
      </c>
      <c r="C129" s="119" t="s">
        <v>265</v>
      </c>
      <c r="D129" s="72" t="s">
        <v>148</v>
      </c>
      <c r="E129" s="72" t="s">
        <v>173</v>
      </c>
      <c r="F129" s="119" t="s">
        <v>266</v>
      </c>
      <c r="G129" s="119" t="s">
        <v>267</v>
      </c>
      <c r="H129" s="21">
        <v>19</v>
      </c>
      <c r="I129" s="21">
        <v>25</v>
      </c>
      <c r="J129" s="21">
        <v>35</v>
      </c>
      <c r="K129" s="72">
        <v>20</v>
      </c>
      <c r="L129" s="73">
        <v>0</v>
      </c>
      <c r="M129" s="72"/>
    </row>
    <row r="130" spans="1:13" ht="15.75" customHeight="1">
      <c r="A130" s="74"/>
      <c r="B130" s="144"/>
      <c r="C130" s="74"/>
      <c r="D130" s="74"/>
      <c r="E130" s="74"/>
      <c r="F130" s="71"/>
      <c r="G130" s="71"/>
      <c r="H130" s="22" t="s">
        <v>64</v>
      </c>
      <c r="I130" s="22" t="s">
        <v>47</v>
      </c>
      <c r="J130" s="22" t="s">
        <v>48</v>
      </c>
      <c r="K130" s="71"/>
      <c r="L130" s="69"/>
      <c r="M130" s="71"/>
    </row>
    <row r="131" spans="1:13" ht="51" customHeight="1">
      <c r="A131" s="74"/>
      <c r="B131" s="144"/>
      <c r="C131" s="74"/>
      <c r="D131" s="74"/>
      <c r="E131" s="74"/>
      <c r="F131" s="119" t="s">
        <v>268</v>
      </c>
      <c r="G131" s="119" t="s">
        <v>269</v>
      </c>
      <c r="H131" s="72">
        <v>0</v>
      </c>
      <c r="I131" s="21">
        <v>6</v>
      </c>
      <c r="J131" s="21">
        <v>10</v>
      </c>
      <c r="K131" s="72">
        <v>1</v>
      </c>
      <c r="L131" s="73">
        <v>0</v>
      </c>
      <c r="M131" s="76" t="s">
        <v>1229</v>
      </c>
    </row>
    <row r="132" spans="1:13" ht="15.75" customHeight="1">
      <c r="A132" s="142"/>
      <c r="B132" s="108"/>
      <c r="C132" s="71"/>
      <c r="D132" s="71"/>
      <c r="E132" s="71"/>
      <c r="F132" s="71"/>
      <c r="G132" s="71"/>
      <c r="H132" s="71"/>
      <c r="I132" s="22" t="s">
        <v>25</v>
      </c>
      <c r="J132" s="22" t="s">
        <v>26</v>
      </c>
      <c r="K132" s="71"/>
      <c r="L132" s="69"/>
      <c r="M132" s="78"/>
    </row>
    <row r="133" spans="1:13" ht="42.75" customHeight="1">
      <c r="A133" s="141">
        <v>36</v>
      </c>
      <c r="B133" s="117" t="s">
        <v>270</v>
      </c>
      <c r="C133" s="119" t="s">
        <v>271</v>
      </c>
      <c r="D133" s="72" t="s">
        <v>148</v>
      </c>
      <c r="E133" s="72" t="s">
        <v>272</v>
      </c>
      <c r="F133" s="119" t="s">
        <v>273</v>
      </c>
      <c r="G133" s="119" t="s">
        <v>274</v>
      </c>
      <c r="H133" s="21">
        <v>100</v>
      </c>
      <c r="I133" s="21">
        <v>100</v>
      </c>
      <c r="J133" s="21">
        <v>100</v>
      </c>
      <c r="K133" s="72">
        <v>100</v>
      </c>
      <c r="L133" s="73">
        <v>0</v>
      </c>
      <c r="M133" s="72"/>
    </row>
    <row r="134" spans="1:13" ht="15.75" customHeight="1">
      <c r="A134" s="74"/>
      <c r="B134" s="144"/>
      <c r="C134" s="74"/>
      <c r="D134" s="74"/>
      <c r="E134" s="74"/>
      <c r="F134" s="71"/>
      <c r="G134" s="71"/>
      <c r="H134" s="22" t="s">
        <v>64</v>
      </c>
      <c r="I134" s="22" t="s">
        <v>47</v>
      </c>
      <c r="J134" s="22" t="s">
        <v>48</v>
      </c>
      <c r="K134" s="71"/>
      <c r="L134" s="69"/>
      <c r="M134" s="71"/>
    </row>
    <row r="135" spans="1:13" ht="49.5" customHeight="1">
      <c r="A135" s="74"/>
      <c r="B135" s="144"/>
      <c r="C135" s="74"/>
      <c r="D135" s="74"/>
      <c r="E135" s="74"/>
      <c r="F135" s="119" t="s">
        <v>275</v>
      </c>
      <c r="G135" s="119" t="s">
        <v>276</v>
      </c>
      <c r="H135" s="72">
        <v>0</v>
      </c>
      <c r="I135" s="21">
        <v>2</v>
      </c>
      <c r="J135" s="21">
        <v>6</v>
      </c>
      <c r="K135" s="72">
        <v>1</v>
      </c>
      <c r="L135" s="73">
        <v>0</v>
      </c>
      <c r="M135" s="72"/>
    </row>
    <row r="136" spans="1:13" ht="37.5" customHeight="1">
      <c r="A136" s="142"/>
      <c r="B136" s="108"/>
      <c r="C136" s="71"/>
      <c r="D136" s="71"/>
      <c r="E136" s="71"/>
      <c r="F136" s="71"/>
      <c r="G136" s="71"/>
      <c r="H136" s="71"/>
      <c r="I136" s="22" t="s">
        <v>25</v>
      </c>
      <c r="J136" s="22" t="s">
        <v>26</v>
      </c>
      <c r="K136" s="71"/>
      <c r="L136" s="69"/>
      <c r="M136" s="71"/>
    </row>
    <row r="137" spans="1:13" ht="54.75" customHeight="1">
      <c r="A137" s="141">
        <v>37</v>
      </c>
      <c r="B137" s="117" t="s">
        <v>277</v>
      </c>
      <c r="C137" s="119" t="s">
        <v>278</v>
      </c>
      <c r="D137" s="72" t="s">
        <v>148</v>
      </c>
      <c r="E137" s="72" t="s">
        <v>1181</v>
      </c>
      <c r="F137" s="119" t="s">
        <v>279</v>
      </c>
      <c r="G137" s="119" t="s">
        <v>280</v>
      </c>
      <c r="H137" s="72">
        <v>0</v>
      </c>
      <c r="I137" s="21" t="s">
        <v>281</v>
      </c>
      <c r="J137" s="21" t="s">
        <v>282</v>
      </c>
      <c r="K137" s="72"/>
      <c r="L137" s="73"/>
      <c r="M137" s="72"/>
    </row>
    <row r="138" spans="1:13" ht="27" customHeight="1">
      <c r="A138" s="74"/>
      <c r="B138" s="144"/>
      <c r="C138" s="74"/>
      <c r="D138" s="74"/>
      <c r="E138" s="74"/>
      <c r="F138" s="71"/>
      <c r="G138" s="71"/>
      <c r="H138" s="71"/>
      <c r="I138" s="22" t="s">
        <v>25</v>
      </c>
      <c r="J138" s="22" t="s">
        <v>26</v>
      </c>
      <c r="K138" s="71"/>
      <c r="L138" s="69"/>
      <c r="M138" s="71"/>
    </row>
    <row r="139" spans="1:13" ht="47.25" customHeight="1">
      <c r="A139" s="74"/>
      <c r="B139" s="144"/>
      <c r="C139" s="74"/>
      <c r="D139" s="74"/>
      <c r="E139" s="74"/>
      <c r="F139" s="119" t="s">
        <v>283</v>
      </c>
      <c r="G139" s="119" t="s">
        <v>61</v>
      </c>
      <c r="H139" s="72">
        <v>0</v>
      </c>
      <c r="I139" s="21">
        <v>9</v>
      </c>
      <c r="J139" s="21">
        <v>24</v>
      </c>
      <c r="K139" s="72"/>
      <c r="L139" s="73"/>
      <c r="M139" s="72"/>
    </row>
    <row r="140" spans="1:13" ht="28.5" customHeight="1">
      <c r="A140" s="142"/>
      <c r="B140" s="108"/>
      <c r="C140" s="71"/>
      <c r="D140" s="71"/>
      <c r="E140" s="71"/>
      <c r="F140" s="71"/>
      <c r="G140" s="71"/>
      <c r="H140" s="71"/>
      <c r="I140" s="22" t="s">
        <v>25</v>
      </c>
      <c r="J140" s="22" t="s">
        <v>26</v>
      </c>
      <c r="K140" s="71"/>
      <c r="L140" s="69"/>
      <c r="M140" s="71"/>
    </row>
    <row r="141" spans="1:13" ht="35.25" customHeight="1">
      <c r="A141" s="141">
        <v>38</v>
      </c>
      <c r="B141" s="117" t="s">
        <v>284</v>
      </c>
      <c r="C141" s="72" t="s">
        <v>285</v>
      </c>
      <c r="D141" s="72" t="s">
        <v>286</v>
      </c>
      <c r="E141" s="72" t="s">
        <v>287</v>
      </c>
      <c r="F141" s="119" t="s">
        <v>288</v>
      </c>
      <c r="G141" s="119" t="s">
        <v>289</v>
      </c>
      <c r="H141" s="72">
        <v>0</v>
      </c>
      <c r="I141" s="21">
        <v>1</v>
      </c>
      <c r="J141" s="21">
        <v>1</v>
      </c>
      <c r="K141" s="72">
        <v>0</v>
      </c>
      <c r="L141" s="73">
        <v>0</v>
      </c>
      <c r="M141" s="72"/>
    </row>
    <row r="142" spans="1:13" ht="32.25" customHeight="1">
      <c r="A142" s="74"/>
      <c r="B142" s="144"/>
      <c r="C142" s="74"/>
      <c r="D142" s="74"/>
      <c r="E142" s="74"/>
      <c r="F142" s="71"/>
      <c r="G142" s="71"/>
      <c r="H142" s="71"/>
      <c r="I142" s="22" t="s">
        <v>25</v>
      </c>
      <c r="J142" s="22" t="s">
        <v>26</v>
      </c>
      <c r="K142" s="71"/>
      <c r="L142" s="69"/>
      <c r="M142" s="71"/>
    </row>
    <row r="143" spans="1:13" ht="52.5" customHeight="1">
      <c r="A143" s="74"/>
      <c r="B143" s="144"/>
      <c r="C143" s="74"/>
      <c r="D143" s="74"/>
      <c r="E143" s="74"/>
      <c r="F143" s="119" t="s">
        <v>290</v>
      </c>
      <c r="G143" s="119" t="s">
        <v>291</v>
      </c>
      <c r="H143" s="29">
        <v>3</v>
      </c>
      <c r="I143" s="29">
        <v>3</v>
      </c>
      <c r="J143" s="29">
        <v>4</v>
      </c>
      <c r="K143" s="72">
        <v>3</v>
      </c>
      <c r="L143" s="73">
        <v>0</v>
      </c>
      <c r="M143" s="72"/>
    </row>
    <row r="144" spans="1:13" ht="33" customHeight="1">
      <c r="A144" s="74"/>
      <c r="B144" s="144"/>
      <c r="C144" s="74"/>
      <c r="D144" s="74"/>
      <c r="E144" s="74"/>
      <c r="F144" s="71"/>
      <c r="G144" s="71"/>
      <c r="H144" s="22" t="s">
        <v>1128</v>
      </c>
      <c r="I144" s="22" t="s">
        <v>1116</v>
      </c>
      <c r="J144" s="22" t="s">
        <v>48</v>
      </c>
      <c r="K144" s="71"/>
      <c r="L144" s="69"/>
      <c r="M144" s="71"/>
    </row>
    <row r="145" spans="1:26" ht="26.25" customHeight="1">
      <c r="A145" s="74"/>
      <c r="B145" s="144"/>
      <c r="C145" s="74"/>
      <c r="D145" s="74"/>
      <c r="E145" s="74"/>
      <c r="F145" s="119" t="s">
        <v>292</v>
      </c>
      <c r="G145" s="119" t="s">
        <v>293</v>
      </c>
      <c r="H145" s="72">
        <v>0</v>
      </c>
      <c r="I145" s="29">
        <v>38</v>
      </c>
      <c r="J145" s="29">
        <v>96</v>
      </c>
      <c r="K145" s="72">
        <v>15</v>
      </c>
      <c r="L145" s="73">
        <v>49.454000000000001</v>
      </c>
      <c r="M145" s="76" t="s">
        <v>294</v>
      </c>
    </row>
    <row r="146" spans="1:26" ht="23.25" customHeight="1">
      <c r="A146" s="74"/>
      <c r="B146" s="144"/>
      <c r="C146" s="74"/>
      <c r="D146" s="74"/>
      <c r="E146" s="74"/>
      <c r="F146" s="74"/>
      <c r="G146" s="74"/>
      <c r="H146" s="74"/>
      <c r="I146" s="37" t="s">
        <v>25</v>
      </c>
      <c r="J146" s="37" t="s">
        <v>26</v>
      </c>
      <c r="K146" s="74"/>
      <c r="L146" s="75"/>
      <c r="M146" s="74"/>
    </row>
    <row r="147" spans="1:26" ht="15.75" customHeight="1">
      <c r="A147" s="74"/>
      <c r="B147" s="144"/>
      <c r="C147" s="74"/>
      <c r="D147" s="74"/>
      <c r="E147" s="74"/>
      <c r="F147" s="74"/>
      <c r="G147" s="74"/>
      <c r="H147" s="74"/>
      <c r="I147" s="39"/>
      <c r="J147" s="39"/>
      <c r="K147" s="74"/>
      <c r="L147" s="75"/>
      <c r="M147" s="74"/>
    </row>
    <row r="148" spans="1:26" ht="15.75" customHeight="1">
      <c r="A148" s="74"/>
      <c r="B148" s="144"/>
      <c r="C148" s="74"/>
      <c r="D148" s="74"/>
      <c r="E148" s="74"/>
      <c r="F148" s="74"/>
      <c r="G148" s="74"/>
      <c r="H148" s="74"/>
      <c r="I148" s="39"/>
      <c r="J148" s="39"/>
      <c r="K148" s="74"/>
      <c r="L148" s="75"/>
      <c r="M148" s="74"/>
    </row>
    <row r="149" spans="1:26" ht="15.75" customHeight="1" thickBot="1">
      <c r="A149" s="74"/>
      <c r="B149" s="121"/>
      <c r="C149" s="74"/>
      <c r="D149" s="74"/>
      <c r="E149" s="74"/>
      <c r="F149" s="74"/>
      <c r="G149" s="74"/>
      <c r="H149" s="74"/>
      <c r="I149" s="58"/>
      <c r="J149" s="58"/>
      <c r="K149" s="74"/>
      <c r="L149" s="75"/>
      <c r="M149" s="74"/>
      <c r="N149" s="61">
        <f>SUM(L17:L149)</f>
        <v>2592.8539999999998</v>
      </c>
    </row>
    <row r="150" spans="1:26" ht="15.75" customHeight="1">
      <c r="A150" s="109" t="s">
        <v>1235</v>
      </c>
      <c r="B150" s="110"/>
      <c r="C150" s="110"/>
      <c r="D150" s="110"/>
      <c r="E150" s="110"/>
      <c r="F150" s="110"/>
      <c r="G150" s="110"/>
      <c r="H150" s="110"/>
      <c r="I150" s="110"/>
      <c r="J150" s="110"/>
      <c r="K150" s="110"/>
      <c r="L150" s="110"/>
      <c r="M150" s="111"/>
    </row>
    <row r="151" spans="1:26" ht="12.75" customHeight="1" thickBot="1">
      <c r="A151" s="112"/>
      <c r="B151" s="113"/>
      <c r="C151" s="113"/>
      <c r="D151" s="113"/>
      <c r="E151" s="113"/>
      <c r="F151" s="113"/>
      <c r="G151" s="113"/>
      <c r="H151" s="113"/>
      <c r="I151" s="113"/>
      <c r="J151" s="113"/>
      <c r="K151" s="113"/>
      <c r="L151" s="113"/>
      <c r="M151" s="114"/>
    </row>
    <row r="152" spans="1:26" ht="75.75" customHeight="1">
      <c r="A152" s="106">
        <v>39</v>
      </c>
      <c r="B152" s="107" t="s">
        <v>295</v>
      </c>
      <c r="C152" s="103" t="s">
        <v>296</v>
      </c>
      <c r="D152" s="77" t="s">
        <v>297</v>
      </c>
      <c r="E152" s="77" t="s">
        <v>298</v>
      </c>
      <c r="F152" s="103" t="s">
        <v>299</v>
      </c>
      <c r="G152" s="103" t="s">
        <v>300</v>
      </c>
      <c r="H152" s="77">
        <v>0</v>
      </c>
      <c r="I152" s="59">
        <v>18</v>
      </c>
      <c r="J152" s="59">
        <v>5</v>
      </c>
      <c r="K152" s="77">
        <f>1</f>
        <v>1</v>
      </c>
      <c r="L152" s="68">
        <v>5.194</v>
      </c>
      <c r="M152" s="70" t="s">
        <v>301</v>
      </c>
    </row>
    <row r="153" spans="1:26" ht="21.75" customHeight="1" thickBot="1">
      <c r="A153" s="142"/>
      <c r="B153" s="108"/>
      <c r="C153" s="71"/>
      <c r="D153" s="71"/>
      <c r="E153" s="71"/>
      <c r="F153" s="71"/>
      <c r="G153" s="71"/>
      <c r="H153" s="71"/>
      <c r="I153" s="40" t="s">
        <v>25</v>
      </c>
      <c r="J153" s="22" t="s">
        <v>302</v>
      </c>
      <c r="K153" s="71"/>
      <c r="L153" s="69"/>
      <c r="M153" s="71"/>
    </row>
    <row r="154" spans="1:26" ht="48" customHeight="1">
      <c r="A154" s="141">
        <v>40</v>
      </c>
      <c r="B154" s="117" t="s">
        <v>303</v>
      </c>
      <c r="C154" s="119" t="s">
        <v>304</v>
      </c>
      <c r="D154" s="72" t="s">
        <v>297</v>
      </c>
      <c r="E154" s="72" t="s">
        <v>305</v>
      </c>
      <c r="F154" s="119" t="s">
        <v>306</v>
      </c>
      <c r="G154" s="119" t="s">
        <v>307</v>
      </c>
      <c r="H154" s="136">
        <v>0</v>
      </c>
      <c r="I154" s="235"/>
      <c r="J154" s="41">
        <v>6</v>
      </c>
      <c r="K154" s="150">
        <v>1</v>
      </c>
      <c r="L154" s="151">
        <v>13.1</v>
      </c>
      <c r="M154" s="66" t="s">
        <v>308</v>
      </c>
    </row>
    <row r="155" spans="1:26" ht="29.25" customHeight="1" thickBot="1">
      <c r="A155" s="142"/>
      <c r="B155" s="108"/>
      <c r="C155" s="71"/>
      <c r="D155" s="71"/>
      <c r="E155" s="71"/>
      <c r="F155" s="71"/>
      <c r="G155" s="71"/>
      <c r="H155" s="137"/>
      <c r="I155" s="236"/>
      <c r="J155" s="22" t="s">
        <v>309</v>
      </c>
      <c r="K155" s="81"/>
      <c r="L155" s="69"/>
      <c r="M155" s="71"/>
    </row>
    <row r="156" spans="1:26" ht="48" customHeight="1">
      <c r="A156" s="141">
        <v>41</v>
      </c>
      <c r="B156" s="117" t="s">
        <v>310</v>
      </c>
      <c r="C156" s="119" t="s">
        <v>311</v>
      </c>
      <c r="D156" s="72" t="s">
        <v>297</v>
      </c>
      <c r="E156" s="72" t="s">
        <v>312</v>
      </c>
      <c r="F156" s="119" t="s">
        <v>313</v>
      </c>
      <c r="G156" s="119" t="s">
        <v>314</v>
      </c>
      <c r="H156" s="136">
        <v>0</v>
      </c>
      <c r="I156" s="42"/>
      <c r="J156" s="21">
        <v>2</v>
      </c>
      <c r="K156" s="72">
        <v>1</v>
      </c>
      <c r="L156" s="73">
        <v>1.6339999999999999</v>
      </c>
      <c r="M156" s="76" t="s">
        <v>315</v>
      </c>
    </row>
    <row r="157" spans="1:26" ht="25.5" customHeight="1" thickBot="1">
      <c r="A157" s="142"/>
      <c r="B157" s="108"/>
      <c r="C157" s="71"/>
      <c r="D157" s="71"/>
      <c r="E157" s="71"/>
      <c r="F157" s="71"/>
      <c r="G157" s="71"/>
      <c r="H157" s="137"/>
      <c r="I157" s="43"/>
      <c r="J157" s="22" t="s">
        <v>302</v>
      </c>
      <c r="K157" s="71"/>
      <c r="L157" s="69"/>
      <c r="M157" s="71"/>
    </row>
    <row r="158" spans="1:26" ht="48.75" customHeight="1">
      <c r="A158" s="159">
        <v>42</v>
      </c>
      <c r="B158" s="156" t="s">
        <v>316</v>
      </c>
      <c r="C158" s="157" t="s">
        <v>317</v>
      </c>
      <c r="D158" s="150" t="s">
        <v>297</v>
      </c>
      <c r="E158" s="158" t="s">
        <v>318</v>
      </c>
      <c r="F158" s="157" t="s">
        <v>319</v>
      </c>
      <c r="G158" s="157" t="s">
        <v>320</v>
      </c>
      <c r="H158" s="150">
        <v>0</v>
      </c>
      <c r="I158" s="44">
        <v>1</v>
      </c>
      <c r="J158" s="44">
        <v>2</v>
      </c>
      <c r="K158" s="150">
        <v>0</v>
      </c>
      <c r="L158" s="82">
        <v>0</v>
      </c>
      <c r="M158" s="150"/>
      <c r="N158" s="2"/>
      <c r="O158" s="2"/>
      <c r="P158" s="2"/>
      <c r="Q158" s="2"/>
      <c r="R158" s="2"/>
      <c r="S158" s="2"/>
      <c r="T158" s="2"/>
      <c r="U158" s="2"/>
      <c r="V158" s="2"/>
      <c r="W158" s="2"/>
      <c r="X158" s="2"/>
      <c r="Y158" s="2"/>
      <c r="Z158" s="2"/>
    </row>
    <row r="159" spans="1:26" ht="15.75" customHeight="1">
      <c r="A159" s="142"/>
      <c r="B159" s="108"/>
      <c r="C159" s="71"/>
      <c r="D159" s="71"/>
      <c r="E159" s="71"/>
      <c r="F159" s="71"/>
      <c r="G159" s="71"/>
      <c r="H159" s="71"/>
      <c r="I159" s="45" t="s">
        <v>25</v>
      </c>
      <c r="J159" s="45" t="s">
        <v>309</v>
      </c>
      <c r="K159" s="71"/>
      <c r="L159" s="69"/>
      <c r="M159" s="71"/>
      <c r="N159" s="2"/>
      <c r="O159" s="2"/>
      <c r="P159" s="2"/>
      <c r="Q159" s="2"/>
      <c r="R159" s="2"/>
      <c r="S159" s="2"/>
      <c r="T159" s="2"/>
      <c r="U159" s="2"/>
      <c r="V159" s="2"/>
      <c r="W159" s="2"/>
      <c r="X159" s="2"/>
      <c r="Y159" s="2"/>
      <c r="Z159" s="2"/>
    </row>
    <row r="160" spans="1:26" ht="36.75" customHeight="1">
      <c r="A160" s="141">
        <v>43</v>
      </c>
      <c r="B160" s="117" t="s">
        <v>321</v>
      </c>
      <c r="C160" s="119" t="s">
        <v>322</v>
      </c>
      <c r="D160" s="72" t="s">
        <v>297</v>
      </c>
      <c r="E160" s="72" t="s">
        <v>312</v>
      </c>
      <c r="F160" s="119" t="s">
        <v>323</v>
      </c>
      <c r="G160" s="119" t="s">
        <v>320</v>
      </c>
      <c r="H160" s="72">
        <v>0</v>
      </c>
      <c r="I160" s="21">
        <v>1</v>
      </c>
      <c r="J160" s="21">
        <v>2</v>
      </c>
      <c r="K160" s="72">
        <v>1</v>
      </c>
      <c r="L160" s="73">
        <v>0</v>
      </c>
      <c r="M160" s="66" t="s">
        <v>324</v>
      </c>
    </row>
    <row r="161" spans="1:13" ht="15.75" customHeight="1">
      <c r="A161" s="142"/>
      <c r="B161" s="108"/>
      <c r="C161" s="71"/>
      <c r="D161" s="71"/>
      <c r="E161" s="71"/>
      <c r="F161" s="71"/>
      <c r="G161" s="71"/>
      <c r="H161" s="71"/>
      <c r="I161" s="22" t="s">
        <v>25</v>
      </c>
      <c r="J161" s="22" t="s">
        <v>309</v>
      </c>
      <c r="K161" s="81"/>
      <c r="L161" s="69"/>
      <c r="M161" s="71"/>
    </row>
    <row r="162" spans="1:13" ht="84" customHeight="1">
      <c r="A162" s="141">
        <v>44</v>
      </c>
      <c r="B162" s="117" t="s">
        <v>325</v>
      </c>
      <c r="C162" s="119" t="s">
        <v>326</v>
      </c>
      <c r="D162" s="72" t="s">
        <v>297</v>
      </c>
      <c r="E162" s="72" t="s">
        <v>327</v>
      </c>
      <c r="F162" s="119" t="s">
        <v>328</v>
      </c>
      <c r="G162" s="119" t="s">
        <v>329</v>
      </c>
      <c r="H162" s="72">
        <v>0</v>
      </c>
      <c r="I162" s="21">
        <v>2</v>
      </c>
      <c r="J162" s="21">
        <v>4</v>
      </c>
      <c r="K162" s="72">
        <v>4</v>
      </c>
      <c r="L162" s="73">
        <v>12.016</v>
      </c>
      <c r="M162" s="76" t="s">
        <v>1129</v>
      </c>
    </row>
    <row r="163" spans="1:13" ht="15.75" customHeight="1">
      <c r="A163" s="74"/>
      <c r="B163" s="144"/>
      <c r="C163" s="74"/>
      <c r="D163" s="74"/>
      <c r="E163" s="74"/>
      <c r="F163" s="71"/>
      <c r="G163" s="71"/>
      <c r="H163" s="71"/>
      <c r="I163" s="32" t="s">
        <v>1130</v>
      </c>
      <c r="J163" s="22" t="s">
        <v>309</v>
      </c>
      <c r="K163" s="71"/>
      <c r="L163" s="69"/>
      <c r="M163" s="71"/>
    </row>
    <row r="164" spans="1:13" ht="64.5" customHeight="1">
      <c r="A164" s="74"/>
      <c r="B164" s="144"/>
      <c r="C164" s="74"/>
      <c r="D164" s="74"/>
      <c r="E164" s="74"/>
      <c r="F164" s="119" t="s">
        <v>330</v>
      </c>
      <c r="G164" s="119" t="s">
        <v>331</v>
      </c>
      <c r="H164" s="72">
        <v>0</v>
      </c>
      <c r="I164" s="21">
        <v>1</v>
      </c>
      <c r="J164" s="21">
        <v>2</v>
      </c>
      <c r="K164" s="72">
        <v>0</v>
      </c>
      <c r="L164" s="73">
        <v>0</v>
      </c>
      <c r="M164" s="72"/>
    </row>
    <row r="165" spans="1:13" ht="15.75" customHeight="1">
      <c r="A165" s="142"/>
      <c r="B165" s="108"/>
      <c r="C165" s="71"/>
      <c r="D165" s="71"/>
      <c r="E165" s="71"/>
      <c r="F165" s="71"/>
      <c r="G165" s="71"/>
      <c r="H165" s="71"/>
      <c r="I165" s="22" t="s">
        <v>25</v>
      </c>
      <c r="J165" s="22" t="s">
        <v>309</v>
      </c>
      <c r="K165" s="71"/>
      <c r="L165" s="69"/>
      <c r="M165" s="71"/>
    </row>
    <row r="166" spans="1:13" ht="82.5" customHeight="1">
      <c r="A166" s="141">
        <v>45</v>
      </c>
      <c r="B166" s="117" t="s">
        <v>332</v>
      </c>
      <c r="C166" s="119" t="s">
        <v>333</v>
      </c>
      <c r="D166" s="72" t="s">
        <v>334</v>
      </c>
      <c r="E166" s="72" t="s">
        <v>335</v>
      </c>
      <c r="F166" s="119" t="s">
        <v>336</v>
      </c>
      <c r="G166" s="119" t="s">
        <v>337</v>
      </c>
      <c r="H166" s="72">
        <v>0</v>
      </c>
      <c r="I166" s="21">
        <v>5</v>
      </c>
      <c r="J166" s="21">
        <v>10</v>
      </c>
      <c r="K166" s="72">
        <v>1</v>
      </c>
      <c r="L166" s="73">
        <v>280</v>
      </c>
      <c r="M166" s="76" t="s">
        <v>1251</v>
      </c>
    </row>
    <row r="167" spans="1:13" ht="47.25" customHeight="1">
      <c r="A167" s="74"/>
      <c r="B167" s="144"/>
      <c r="C167" s="74"/>
      <c r="D167" s="74"/>
      <c r="E167" s="74"/>
      <c r="F167" s="71"/>
      <c r="G167" s="71"/>
      <c r="H167" s="71"/>
      <c r="I167" s="22" t="s">
        <v>25</v>
      </c>
      <c r="J167" s="22" t="s">
        <v>309</v>
      </c>
      <c r="K167" s="71"/>
      <c r="L167" s="69"/>
      <c r="M167" s="78"/>
    </row>
    <row r="168" spans="1:13" ht="57.75" customHeight="1">
      <c r="A168" s="74"/>
      <c r="B168" s="144"/>
      <c r="C168" s="74"/>
      <c r="D168" s="74"/>
      <c r="E168" s="74"/>
      <c r="F168" s="119" t="s">
        <v>338</v>
      </c>
      <c r="G168" s="119" t="s">
        <v>339</v>
      </c>
      <c r="H168" s="72">
        <v>0</v>
      </c>
      <c r="I168" s="21">
        <v>1</v>
      </c>
      <c r="J168" s="21">
        <v>3</v>
      </c>
      <c r="K168" s="72">
        <v>5</v>
      </c>
      <c r="L168" s="73">
        <v>0</v>
      </c>
      <c r="M168" s="72"/>
    </row>
    <row r="169" spans="1:13" ht="28.5" customHeight="1">
      <c r="A169" s="142"/>
      <c r="B169" s="108"/>
      <c r="C169" s="71"/>
      <c r="D169" s="71"/>
      <c r="E169" s="71"/>
      <c r="F169" s="71"/>
      <c r="G169" s="71"/>
      <c r="H169" s="71"/>
      <c r="I169" s="22" t="s">
        <v>25</v>
      </c>
      <c r="J169" s="22" t="s">
        <v>309</v>
      </c>
      <c r="K169" s="71"/>
      <c r="L169" s="69"/>
      <c r="M169" s="71"/>
    </row>
    <row r="170" spans="1:13" ht="114.75" customHeight="1">
      <c r="A170" s="141">
        <v>46</v>
      </c>
      <c r="B170" s="117" t="s">
        <v>340</v>
      </c>
      <c r="C170" s="119" t="s">
        <v>341</v>
      </c>
      <c r="D170" s="72" t="s">
        <v>297</v>
      </c>
      <c r="E170" s="72" t="s">
        <v>35</v>
      </c>
      <c r="F170" s="119" t="s">
        <v>342</v>
      </c>
      <c r="G170" s="119" t="s">
        <v>37</v>
      </c>
      <c r="H170" s="72">
        <v>0</v>
      </c>
      <c r="I170" s="21" t="s">
        <v>1131</v>
      </c>
      <c r="J170" s="21" t="s">
        <v>1132</v>
      </c>
      <c r="K170" s="72">
        <v>0</v>
      </c>
      <c r="L170" s="73">
        <v>0</v>
      </c>
      <c r="M170" s="72"/>
    </row>
    <row r="171" spans="1:13" ht="15.75" customHeight="1">
      <c r="A171" s="142"/>
      <c r="B171" s="108"/>
      <c r="C171" s="71"/>
      <c r="D171" s="71"/>
      <c r="E171" s="71"/>
      <c r="F171" s="71"/>
      <c r="G171" s="71"/>
      <c r="H171" s="71"/>
      <c r="I171" s="22" t="s">
        <v>25</v>
      </c>
      <c r="J171" s="22" t="s">
        <v>26</v>
      </c>
      <c r="K171" s="71"/>
      <c r="L171" s="69"/>
      <c r="M171" s="71"/>
    </row>
    <row r="172" spans="1:13" ht="75.75" customHeight="1">
      <c r="A172" s="141">
        <v>47</v>
      </c>
      <c r="B172" s="117" t="s">
        <v>343</v>
      </c>
      <c r="C172" s="119" t="s">
        <v>344</v>
      </c>
      <c r="D172" s="72" t="s">
        <v>297</v>
      </c>
      <c r="E172" s="72" t="s">
        <v>35</v>
      </c>
      <c r="F172" s="119" t="s">
        <v>345</v>
      </c>
      <c r="G172" s="119" t="s">
        <v>346</v>
      </c>
      <c r="H172" s="72">
        <v>0</v>
      </c>
      <c r="I172" s="21">
        <v>2</v>
      </c>
      <c r="J172" s="21">
        <v>4</v>
      </c>
      <c r="K172" s="72">
        <v>0</v>
      </c>
      <c r="L172" s="73">
        <v>0</v>
      </c>
      <c r="M172" s="72"/>
    </row>
    <row r="173" spans="1:13" ht="15.75" customHeight="1">
      <c r="A173" s="142"/>
      <c r="B173" s="108"/>
      <c r="C173" s="71"/>
      <c r="D173" s="71"/>
      <c r="E173" s="71"/>
      <c r="F173" s="71"/>
      <c r="G173" s="71"/>
      <c r="H173" s="71"/>
      <c r="I173" s="22" t="s">
        <v>25</v>
      </c>
      <c r="J173" s="22" t="s">
        <v>309</v>
      </c>
      <c r="K173" s="71"/>
      <c r="L173" s="69"/>
      <c r="M173" s="71"/>
    </row>
    <row r="174" spans="1:13" ht="46.5" customHeight="1">
      <c r="A174" s="141">
        <v>48</v>
      </c>
      <c r="B174" s="117" t="s">
        <v>347</v>
      </c>
      <c r="C174" s="119" t="s">
        <v>348</v>
      </c>
      <c r="D174" s="72" t="s">
        <v>297</v>
      </c>
      <c r="E174" s="72" t="s">
        <v>35</v>
      </c>
      <c r="F174" s="119" t="s">
        <v>349</v>
      </c>
      <c r="G174" s="119" t="s">
        <v>350</v>
      </c>
      <c r="H174" s="72">
        <v>0</v>
      </c>
      <c r="I174" s="21">
        <v>1</v>
      </c>
      <c r="J174" s="21">
        <v>2</v>
      </c>
      <c r="K174" s="72">
        <v>0</v>
      </c>
      <c r="L174" s="73">
        <v>0</v>
      </c>
      <c r="M174" s="72"/>
    </row>
    <row r="175" spans="1:13" ht="34.5" customHeight="1">
      <c r="A175" s="142"/>
      <c r="B175" s="108"/>
      <c r="C175" s="71"/>
      <c r="D175" s="71"/>
      <c r="E175" s="71"/>
      <c r="F175" s="71"/>
      <c r="G175" s="71"/>
      <c r="H175" s="71"/>
      <c r="I175" s="22" t="s">
        <v>25</v>
      </c>
      <c r="J175" s="22" t="s">
        <v>309</v>
      </c>
      <c r="K175" s="71"/>
      <c r="L175" s="69"/>
      <c r="M175" s="71"/>
    </row>
    <row r="176" spans="1:13" ht="30" customHeight="1">
      <c r="A176" s="141">
        <v>49</v>
      </c>
      <c r="B176" s="117" t="s">
        <v>351</v>
      </c>
      <c r="C176" s="119" t="s">
        <v>352</v>
      </c>
      <c r="D176" s="72" t="s">
        <v>297</v>
      </c>
      <c r="E176" s="72" t="s">
        <v>353</v>
      </c>
      <c r="F176" s="119" t="s">
        <v>354</v>
      </c>
      <c r="G176" s="119" t="s">
        <v>355</v>
      </c>
      <c r="H176" s="72">
        <v>0</v>
      </c>
      <c r="I176" s="72">
        <v>0</v>
      </c>
      <c r="J176" s="55">
        <v>1</v>
      </c>
      <c r="K176" s="72"/>
      <c r="L176" s="73"/>
      <c r="M176" s="152"/>
    </row>
    <row r="177" spans="1:13" ht="42" customHeight="1">
      <c r="A177" s="74"/>
      <c r="B177" s="144"/>
      <c r="C177" s="74"/>
      <c r="D177" s="74"/>
      <c r="E177" s="74"/>
      <c r="F177" s="71"/>
      <c r="G177" s="71"/>
      <c r="H177" s="71"/>
      <c r="I177" s="71"/>
      <c r="J177" s="22" t="s">
        <v>1133</v>
      </c>
      <c r="K177" s="71"/>
      <c r="L177" s="69"/>
      <c r="M177" s="153"/>
    </row>
    <row r="178" spans="1:13" ht="36.75" customHeight="1">
      <c r="A178" s="74"/>
      <c r="B178" s="144"/>
      <c r="C178" s="74"/>
      <c r="D178" s="74"/>
      <c r="E178" s="74"/>
      <c r="F178" s="119" t="s">
        <v>356</v>
      </c>
      <c r="G178" s="119" t="s">
        <v>61</v>
      </c>
      <c r="H178" s="72">
        <v>0</v>
      </c>
      <c r="I178" s="21">
        <v>1</v>
      </c>
      <c r="J178" s="21">
        <v>2</v>
      </c>
      <c r="K178" s="79">
        <v>1</v>
      </c>
      <c r="L178" s="155">
        <v>0</v>
      </c>
      <c r="M178" s="66" t="s">
        <v>357</v>
      </c>
    </row>
    <row r="179" spans="1:13" ht="40.5" customHeight="1">
      <c r="A179" s="142"/>
      <c r="B179" s="108"/>
      <c r="C179" s="71"/>
      <c r="D179" s="71"/>
      <c r="E179" s="71"/>
      <c r="F179" s="71"/>
      <c r="G179" s="71"/>
      <c r="H179" s="71"/>
      <c r="I179" s="22" t="s">
        <v>25</v>
      </c>
      <c r="J179" s="22" t="s">
        <v>309</v>
      </c>
      <c r="K179" s="71"/>
      <c r="L179" s="69"/>
      <c r="M179" s="71"/>
    </row>
    <row r="180" spans="1:13" ht="44.25" customHeight="1">
      <c r="A180" s="141">
        <v>50</v>
      </c>
      <c r="B180" s="117" t="s">
        <v>358</v>
      </c>
      <c r="C180" s="119" t="s">
        <v>359</v>
      </c>
      <c r="D180" s="72" t="s">
        <v>297</v>
      </c>
      <c r="E180" s="72" t="s">
        <v>35</v>
      </c>
      <c r="F180" s="119" t="s">
        <v>360</v>
      </c>
      <c r="G180" s="119" t="s">
        <v>83</v>
      </c>
      <c r="H180" s="72">
        <v>0</v>
      </c>
      <c r="I180" s="72">
        <v>0</v>
      </c>
      <c r="J180" s="29">
        <v>1</v>
      </c>
      <c r="K180" s="79">
        <v>1</v>
      </c>
      <c r="L180" s="154">
        <v>2</v>
      </c>
      <c r="M180" s="66" t="s">
        <v>361</v>
      </c>
    </row>
    <row r="181" spans="1:13" ht="33.75" customHeight="1">
      <c r="A181" s="142"/>
      <c r="B181" s="108"/>
      <c r="C181" s="71"/>
      <c r="D181" s="71"/>
      <c r="E181" s="71"/>
      <c r="F181" s="71"/>
      <c r="G181" s="71"/>
      <c r="H181" s="71"/>
      <c r="I181" s="71"/>
      <c r="J181" s="22" t="s">
        <v>1133</v>
      </c>
      <c r="K181" s="71"/>
      <c r="L181" s="69"/>
      <c r="M181" s="71"/>
    </row>
    <row r="182" spans="1:13" ht="54.75" customHeight="1">
      <c r="A182" s="141">
        <v>51</v>
      </c>
      <c r="B182" s="117" t="s">
        <v>362</v>
      </c>
      <c r="C182" s="119" t="s">
        <v>363</v>
      </c>
      <c r="D182" s="72" t="s">
        <v>297</v>
      </c>
      <c r="E182" s="72" t="s">
        <v>353</v>
      </c>
      <c r="F182" s="119" t="s">
        <v>364</v>
      </c>
      <c r="G182" s="119" t="s">
        <v>365</v>
      </c>
      <c r="H182" s="72">
        <v>0</v>
      </c>
      <c r="I182" s="21">
        <v>2</v>
      </c>
      <c r="J182" s="21">
        <v>4</v>
      </c>
      <c r="K182" s="79">
        <v>27</v>
      </c>
      <c r="L182" s="154">
        <v>0</v>
      </c>
      <c r="M182" s="66" t="s">
        <v>366</v>
      </c>
    </row>
    <row r="183" spans="1:13" ht="62.25" customHeight="1">
      <c r="A183" s="142"/>
      <c r="B183" s="108"/>
      <c r="C183" s="71"/>
      <c r="D183" s="71"/>
      <c r="E183" s="71"/>
      <c r="F183" s="71"/>
      <c r="G183" s="71"/>
      <c r="H183" s="71"/>
      <c r="I183" s="22" t="s">
        <v>25</v>
      </c>
      <c r="J183" s="22" t="s">
        <v>309</v>
      </c>
      <c r="K183" s="71"/>
      <c r="L183" s="69"/>
      <c r="M183" s="71"/>
    </row>
    <row r="184" spans="1:13" ht="42.75" customHeight="1">
      <c r="A184" s="141">
        <v>52</v>
      </c>
      <c r="B184" s="117" t="s">
        <v>367</v>
      </c>
      <c r="C184" s="119" t="s">
        <v>368</v>
      </c>
      <c r="D184" s="72" t="s">
        <v>297</v>
      </c>
      <c r="E184" s="72" t="s">
        <v>369</v>
      </c>
      <c r="F184" s="119" t="s">
        <v>370</v>
      </c>
      <c r="G184" s="119" t="s">
        <v>371</v>
      </c>
      <c r="H184" s="72">
        <v>0</v>
      </c>
      <c r="I184" s="72">
        <v>0</v>
      </c>
      <c r="J184" s="29">
        <v>2</v>
      </c>
      <c r="K184" s="79">
        <v>2</v>
      </c>
      <c r="L184" s="154">
        <v>58</v>
      </c>
      <c r="M184" s="66" t="s">
        <v>372</v>
      </c>
    </row>
    <row r="185" spans="1:13" ht="23.25" customHeight="1">
      <c r="A185" s="142"/>
      <c r="B185" s="108"/>
      <c r="C185" s="71"/>
      <c r="D185" s="71"/>
      <c r="E185" s="71"/>
      <c r="F185" s="71"/>
      <c r="G185" s="71"/>
      <c r="H185" s="71"/>
      <c r="I185" s="71"/>
      <c r="J185" s="22" t="s">
        <v>373</v>
      </c>
      <c r="K185" s="71"/>
      <c r="L185" s="69"/>
      <c r="M185" s="71"/>
    </row>
    <row r="186" spans="1:13" ht="54" customHeight="1">
      <c r="A186" s="141">
        <v>53</v>
      </c>
      <c r="B186" s="117" t="s">
        <v>374</v>
      </c>
      <c r="C186" s="119" t="s">
        <v>375</v>
      </c>
      <c r="D186" s="72" t="s">
        <v>297</v>
      </c>
      <c r="E186" s="72" t="s">
        <v>376</v>
      </c>
      <c r="F186" s="119" t="s">
        <v>377</v>
      </c>
      <c r="G186" s="119" t="s">
        <v>378</v>
      </c>
      <c r="H186" s="72">
        <v>0</v>
      </c>
      <c r="I186" s="72" t="s">
        <v>1134</v>
      </c>
      <c r="J186" s="21">
        <v>120</v>
      </c>
      <c r="K186" s="72">
        <v>1</v>
      </c>
      <c r="L186" s="73">
        <v>0</v>
      </c>
      <c r="M186" s="152"/>
    </row>
    <row r="187" spans="1:13" ht="29.25" customHeight="1">
      <c r="A187" s="142"/>
      <c r="B187" s="108"/>
      <c r="C187" s="71"/>
      <c r="D187" s="71"/>
      <c r="E187" s="71"/>
      <c r="F187" s="71"/>
      <c r="G187" s="71"/>
      <c r="H187" s="71"/>
      <c r="I187" s="71"/>
      <c r="J187" s="22" t="s">
        <v>309</v>
      </c>
      <c r="K187" s="71"/>
      <c r="L187" s="69"/>
      <c r="M187" s="153"/>
    </row>
    <row r="188" spans="1:13" ht="45" customHeight="1">
      <c r="A188" s="141">
        <v>54</v>
      </c>
      <c r="B188" s="117" t="s">
        <v>379</v>
      </c>
      <c r="C188" s="119" t="s">
        <v>380</v>
      </c>
      <c r="D188" s="72" t="s">
        <v>297</v>
      </c>
      <c r="E188" s="72" t="s">
        <v>381</v>
      </c>
      <c r="F188" s="119" t="s">
        <v>382</v>
      </c>
      <c r="G188" s="119" t="s">
        <v>383</v>
      </c>
      <c r="H188" s="72">
        <v>0</v>
      </c>
      <c r="I188" s="72">
        <v>0</v>
      </c>
      <c r="J188" s="29">
        <v>3</v>
      </c>
      <c r="K188" s="72">
        <v>1</v>
      </c>
      <c r="L188" s="73">
        <v>3</v>
      </c>
      <c r="M188" s="66" t="s">
        <v>384</v>
      </c>
    </row>
    <row r="189" spans="1:13" ht="23.25" customHeight="1">
      <c r="A189" s="74"/>
      <c r="B189" s="144"/>
      <c r="C189" s="74"/>
      <c r="D189" s="74"/>
      <c r="E189" s="74"/>
      <c r="F189" s="71"/>
      <c r="G189" s="71"/>
      <c r="H189" s="71"/>
      <c r="I189" s="71"/>
      <c r="J189" s="22" t="s">
        <v>373</v>
      </c>
      <c r="K189" s="71"/>
      <c r="L189" s="69"/>
      <c r="M189" s="71"/>
    </row>
    <row r="190" spans="1:13" ht="30.75" customHeight="1">
      <c r="A190" s="74"/>
      <c r="B190" s="144"/>
      <c r="C190" s="74"/>
      <c r="D190" s="74"/>
      <c r="E190" s="74"/>
      <c r="F190" s="119" t="s">
        <v>385</v>
      </c>
      <c r="G190" s="119" t="s">
        <v>386</v>
      </c>
      <c r="H190" s="72">
        <v>0</v>
      </c>
      <c r="I190" s="21">
        <v>1</v>
      </c>
      <c r="J190" s="29">
        <v>2</v>
      </c>
      <c r="K190" s="72">
        <v>0</v>
      </c>
      <c r="L190" s="73">
        <v>0</v>
      </c>
      <c r="M190" s="72"/>
    </row>
    <row r="191" spans="1:13" ht="15.75" customHeight="1">
      <c r="A191" s="74"/>
      <c r="B191" s="144"/>
      <c r="C191" s="74"/>
      <c r="D191" s="74"/>
      <c r="E191" s="74"/>
      <c r="F191" s="71"/>
      <c r="G191" s="71"/>
      <c r="H191" s="71"/>
      <c r="I191" s="22" t="s">
        <v>25</v>
      </c>
      <c r="J191" s="22" t="s">
        <v>309</v>
      </c>
      <c r="K191" s="71"/>
      <c r="L191" s="69"/>
      <c r="M191" s="71"/>
    </row>
    <row r="192" spans="1:13" ht="30" customHeight="1">
      <c r="A192" s="74"/>
      <c r="B192" s="144"/>
      <c r="C192" s="74"/>
      <c r="D192" s="74"/>
      <c r="E192" s="74"/>
      <c r="F192" s="119" t="s">
        <v>387</v>
      </c>
      <c r="G192" s="119" t="s">
        <v>388</v>
      </c>
      <c r="H192" s="72">
        <v>0</v>
      </c>
      <c r="I192" s="72">
        <v>0</v>
      </c>
      <c r="J192" s="29">
        <v>3</v>
      </c>
      <c r="K192" s="72">
        <v>0</v>
      </c>
      <c r="L192" s="73">
        <v>0</v>
      </c>
      <c r="M192" s="72"/>
    </row>
    <row r="193" spans="1:13" ht="15.75" customHeight="1">
      <c r="A193" s="142"/>
      <c r="B193" s="108"/>
      <c r="C193" s="71"/>
      <c r="D193" s="71"/>
      <c r="E193" s="71"/>
      <c r="F193" s="71"/>
      <c r="G193" s="71"/>
      <c r="H193" s="71"/>
      <c r="I193" s="71"/>
      <c r="J193" s="22" t="s">
        <v>373</v>
      </c>
      <c r="K193" s="71"/>
      <c r="L193" s="69"/>
      <c r="M193" s="71"/>
    </row>
    <row r="194" spans="1:13" ht="36.75" customHeight="1">
      <c r="A194" s="141">
        <v>55</v>
      </c>
      <c r="B194" s="117" t="s">
        <v>389</v>
      </c>
      <c r="C194" s="119" t="s">
        <v>390</v>
      </c>
      <c r="D194" s="72" t="s">
        <v>297</v>
      </c>
      <c r="E194" s="72" t="s">
        <v>381</v>
      </c>
      <c r="F194" s="119" t="s">
        <v>391</v>
      </c>
      <c r="G194" s="119" t="s">
        <v>392</v>
      </c>
      <c r="H194" s="72">
        <v>0</v>
      </c>
      <c r="I194" s="21">
        <v>1</v>
      </c>
      <c r="J194" s="21">
        <v>3</v>
      </c>
      <c r="K194" s="72">
        <v>3</v>
      </c>
      <c r="L194" s="73">
        <v>0</v>
      </c>
      <c r="M194" s="76" t="s">
        <v>393</v>
      </c>
    </row>
    <row r="195" spans="1:13" ht="24">
      <c r="A195" s="74"/>
      <c r="B195" s="144"/>
      <c r="C195" s="74"/>
      <c r="D195" s="74"/>
      <c r="E195" s="74"/>
      <c r="F195" s="71"/>
      <c r="G195" s="71"/>
      <c r="H195" s="71"/>
      <c r="I195" s="22" t="s">
        <v>25</v>
      </c>
      <c r="J195" s="22" t="s">
        <v>309</v>
      </c>
      <c r="K195" s="71"/>
      <c r="L195" s="69"/>
      <c r="M195" s="78"/>
    </row>
    <row r="196" spans="1:13" ht="150.75" customHeight="1">
      <c r="A196" s="74"/>
      <c r="B196" s="144"/>
      <c r="C196" s="74"/>
      <c r="D196" s="74"/>
      <c r="E196" s="74"/>
      <c r="F196" s="119" t="s">
        <v>394</v>
      </c>
      <c r="G196" s="119" t="s">
        <v>395</v>
      </c>
      <c r="H196" s="72">
        <v>0</v>
      </c>
      <c r="I196" s="21">
        <v>2</v>
      </c>
      <c r="J196" s="21">
        <v>3</v>
      </c>
      <c r="K196" s="72">
        <v>5</v>
      </c>
      <c r="L196" s="73">
        <v>0</v>
      </c>
      <c r="M196" s="66" t="s">
        <v>1231</v>
      </c>
    </row>
    <row r="197" spans="1:13" ht="105" customHeight="1">
      <c r="A197" s="142"/>
      <c r="B197" s="108"/>
      <c r="C197" s="71"/>
      <c r="D197" s="71"/>
      <c r="E197" s="71"/>
      <c r="F197" s="71"/>
      <c r="G197" s="71"/>
      <c r="H197" s="71"/>
      <c r="I197" s="22" t="s">
        <v>25</v>
      </c>
      <c r="J197" s="22" t="s">
        <v>309</v>
      </c>
      <c r="K197" s="71"/>
      <c r="L197" s="69"/>
      <c r="M197" s="71"/>
    </row>
    <row r="198" spans="1:13" ht="33.75" customHeight="1">
      <c r="A198" s="141">
        <v>56</v>
      </c>
      <c r="B198" s="117" t="s">
        <v>396</v>
      </c>
      <c r="C198" s="119" t="s">
        <v>397</v>
      </c>
      <c r="D198" s="72" t="s">
        <v>297</v>
      </c>
      <c r="E198" s="72" t="s">
        <v>381</v>
      </c>
      <c r="F198" s="119" t="s">
        <v>398</v>
      </c>
      <c r="G198" s="119" t="s">
        <v>399</v>
      </c>
      <c r="H198" s="21">
        <v>6</v>
      </c>
      <c r="I198" s="72" t="s">
        <v>1135</v>
      </c>
      <c r="J198" s="21">
        <v>6</v>
      </c>
      <c r="K198" s="72">
        <v>6</v>
      </c>
      <c r="L198" s="73">
        <v>1</v>
      </c>
      <c r="M198" s="66" t="s">
        <v>1200</v>
      </c>
    </row>
    <row r="199" spans="1:13" ht="24">
      <c r="A199" s="142"/>
      <c r="B199" s="108"/>
      <c r="C199" s="71"/>
      <c r="D199" s="71"/>
      <c r="E199" s="71"/>
      <c r="F199" s="71"/>
      <c r="G199" s="71"/>
      <c r="H199" s="22" t="s">
        <v>64</v>
      </c>
      <c r="I199" s="71"/>
      <c r="J199" s="22" t="s">
        <v>48</v>
      </c>
      <c r="K199" s="71"/>
      <c r="L199" s="69"/>
      <c r="M199" s="71"/>
    </row>
    <row r="200" spans="1:13" ht="23.25" customHeight="1">
      <c r="A200" s="141">
        <v>57</v>
      </c>
      <c r="B200" s="117" t="s">
        <v>400</v>
      </c>
      <c r="C200" s="119" t="s">
        <v>401</v>
      </c>
      <c r="D200" s="72" t="s">
        <v>297</v>
      </c>
      <c r="E200" s="72" t="s">
        <v>402</v>
      </c>
      <c r="F200" s="119" t="s">
        <v>403</v>
      </c>
      <c r="G200" s="119" t="s">
        <v>83</v>
      </c>
      <c r="H200" s="72">
        <v>0</v>
      </c>
      <c r="I200" s="21">
        <v>10</v>
      </c>
      <c r="J200" s="21">
        <v>20</v>
      </c>
      <c r="K200" s="72">
        <v>3</v>
      </c>
      <c r="L200" s="73">
        <v>0</v>
      </c>
      <c r="M200" s="76" t="s">
        <v>404</v>
      </c>
    </row>
    <row r="201" spans="1:13" ht="36.75" customHeight="1">
      <c r="A201" s="142"/>
      <c r="B201" s="108"/>
      <c r="C201" s="71"/>
      <c r="D201" s="71"/>
      <c r="E201" s="71"/>
      <c r="F201" s="71"/>
      <c r="G201" s="71"/>
      <c r="H201" s="71"/>
      <c r="I201" s="22" t="s">
        <v>25</v>
      </c>
      <c r="J201" s="22" t="s">
        <v>309</v>
      </c>
      <c r="K201" s="71"/>
      <c r="L201" s="69"/>
      <c r="M201" s="71"/>
    </row>
    <row r="202" spans="1:13" ht="29.25" customHeight="1">
      <c r="A202" s="141">
        <v>58</v>
      </c>
      <c r="B202" s="117" t="s">
        <v>405</v>
      </c>
      <c r="C202" s="119" t="s">
        <v>406</v>
      </c>
      <c r="D202" s="72" t="s">
        <v>297</v>
      </c>
      <c r="E202" s="72" t="s">
        <v>407</v>
      </c>
      <c r="F202" s="119" t="s">
        <v>408</v>
      </c>
      <c r="G202" s="119" t="s">
        <v>409</v>
      </c>
      <c r="H202" s="21" t="s">
        <v>410</v>
      </c>
      <c r="I202" s="21" t="s">
        <v>411</v>
      </c>
      <c r="J202" s="21" t="s">
        <v>412</v>
      </c>
      <c r="K202" s="72">
        <v>4.0999999999999996</v>
      </c>
      <c r="L202" s="82">
        <v>33.564</v>
      </c>
      <c r="M202" s="76" t="s">
        <v>1199</v>
      </c>
    </row>
    <row r="203" spans="1:13" ht="30.75" customHeight="1">
      <c r="A203" s="74"/>
      <c r="B203" s="144"/>
      <c r="C203" s="74"/>
      <c r="D203" s="74"/>
      <c r="E203" s="74"/>
      <c r="F203" s="71"/>
      <c r="G203" s="71"/>
      <c r="H203" s="22" t="s">
        <v>413</v>
      </c>
      <c r="I203" s="22" t="s">
        <v>47</v>
      </c>
      <c r="J203" s="22" t="s">
        <v>48</v>
      </c>
      <c r="K203" s="71"/>
      <c r="L203" s="69"/>
      <c r="M203" s="71"/>
    </row>
    <row r="204" spans="1:13" ht="30" customHeight="1">
      <c r="A204" s="74"/>
      <c r="B204" s="144"/>
      <c r="C204" s="74"/>
      <c r="D204" s="74"/>
      <c r="E204" s="74"/>
      <c r="F204" s="119" t="s">
        <v>414</v>
      </c>
      <c r="G204" s="119" t="s">
        <v>415</v>
      </c>
      <c r="H204" s="21">
        <v>2</v>
      </c>
      <c r="I204" s="21">
        <v>2</v>
      </c>
      <c r="J204" s="21">
        <v>8</v>
      </c>
      <c r="K204" s="72">
        <v>4</v>
      </c>
      <c r="L204" s="73">
        <v>0</v>
      </c>
      <c r="M204" s="76" t="s">
        <v>1201</v>
      </c>
    </row>
    <row r="205" spans="1:13" ht="15.75" customHeight="1">
      <c r="A205" s="142"/>
      <c r="B205" s="108"/>
      <c r="C205" s="71"/>
      <c r="D205" s="71"/>
      <c r="E205" s="71"/>
      <c r="F205" s="71"/>
      <c r="G205" s="71"/>
      <c r="H205" s="22" t="s">
        <v>64</v>
      </c>
      <c r="I205" s="22" t="s">
        <v>416</v>
      </c>
      <c r="J205" s="22" t="s">
        <v>417</v>
      </c>
      <c r="K205" s="71"/>
      <c r="L205" s="69"/>
      <c r="M205" s="71"/>
    </row>
    <row r="206" spans="1:13" ht="30" customHeight="1">
      <c r="A206" s="141">
        <v>59</v>
      </c>
      <c r="B206" s="117" t="s">
        <v>418</v>
      </c>
      <c r="C206" s="119" t="s">
        <v>419</v>
      </c>
      <c r="D206" s="72" t="s">
        <v>297</v>
      </c>
      <c r="E206" s="72" t="s">
        <v>420</v>
      </c>
      <c r="F206" s="119" t="s">
        <v>421</v>
      </c>
      <c r="G206" s="119" t="s">
        <v>83</v>
      </c>
      <c r="H206" s="72">
        <v>0</v>
      </c>
      <c r="I206" s="21">
        <v>3</v>
      </c>
      <c r="J206" s="21">
        <v>8</v>
      </c>
      <c r="K206" s="72">
        <v>0</v>
      </c>
      <c r="L206" s="73">
        <v>0</v>
      </c>
      <c r="M206" s="72"/>
    </row>
    <row r="207" spans="1:13" ht="29.25" customHeight="1">
      <c r="A207" s="161"/>
      <c r="B207" s="160"/>
      <c r="C207" s="81"/>
      <c r="D207" s="81"/>
      <c r="E207" s="81"/>
      <c r="F207" s="81"/>
      <c r="G207" s="81"/>
      <c r="H207" s="81"/>
      <c r="I207" s="22" t="s">
        <v>25</v>
      </c>
      <c r="J207" s="22" t="s">
        <v>309</v>
      </c>
      <c r="K207" s="81"/>
      <c r="L207" s="80"/>
      <c r="M207" s="81"/>
    </row>
    <row r="208" spans="1:13" ht="73.5" customHeight="1">
      <c r="A208" s="141">
        <v>60</v>
      </c>
      <c r="B208" s="117" t="s">
        <v>422</v>
      </c>
      <c r="C208" s="119" t="s">
        <v>423</v>
      </c>
      <c r="D208" s="72" t="s">
        <v>297</v>
      </c>
      <c r="E208" s="72" t="s">
        <v>424</v>
      </c>
      <c r="F208" s="119" t="s">
        <v>328</v>
      </c>
      <c r="G208" s="119" t="s">
        <v>425</v>
      </c>
      <c r="H208" s="72">
        <v>0</v>
      </c>
      <c r="I208" s="21">
        <v>3</v>
      </c>
      <c r="J208" s="21">
        <v>8</v>
      </c>
      <c r="K208" s="72">
        <v>2</v>
      </c>
      <c r="L208" s="73">
        <v>4.4059999999999997</v>
      </c>
      <c r="M208" s="76" t="s">
        <v>1230</v>
      </c>
    </row>
    <row r="209" spans="1:13" ht="25.5" customHeight="1">
      <c r="A209" s="161"/>
      <c r="B209" s="160"/>
      <c r="C209" s="81"/>
      <c r="D209" s="81"/>
      <c r="E209" s="81"/>
      <c r="F209" s="81"/>
      <c r="G209" s="81"/>
      <c r="H209" s="81"/>
      <c r="I209" s="22" t="s">
        <v>25</v>
      </c>
      <c r="J209" s="22" t="s">
        <v>309</v>
      </c>
      <c r="K209" s="81"/>
      <c r="L209" s="80"/>
      <c r="M209" s="81"/>
    </row>
    <row r="210" spans="1:13" ht="25.5" customHeight="1">
      <c r="A210" s="141">
        <v>61</v>
      </c>
      <c r="B210" s="117" t="s">
        <v>426</v>
      </c>
      <c r="C210" s="119" t="s">
        <v>427</v>
      </c>
      <c r="D210" s="72" t="s">
        <v>297</v>
      </c>
      <c r="E210" s="72" t="s">
        <v>381</v>
      </c>
      <c r="F210" s="119" t="s">
        <v>428</v>
      </c>
      <c r="G210" s="119" t="s">
        <v>429</v>
      </c>
      <c r="H210" s="72">
        <v>0</v>
      </c>
      <c r="I210" s="21">
        <v>3</v>
      </c>
      <c r="J210" s="21">
        <v>8</v>
      </c>
      <c r="K210" s="72">
        <v>3</v>
      </c>
      <c r="L210" s="73">
        <v>4.5</v>
      </c>
      <c r="M210" s="76" t="s">
        <v>430</v>
      </c>
    </row>
    <row r="211" spans="1:13" ht="42" customHeight="1">
      <c r="A211" s="74"/>
      <c r="B211" s="144"/>
      <c r="C211" s="74"/>
      <c r="D211" s="74"/>
      <c r="E211" s="74"/>
      <c r="F211" s="71"/>
      <c r="G211" s="71"/>
      <c r="H211" s="71"/>
      <c r="I211" s="22" t="s">
        <v>25</v>
      </c>
      <c r="J211" s="22" t="s">
        <v>309</v>
      </c>
      <c r="K211" s="71"/>
      <c r="L211" s="69"/>
      <c r="M211" s="78"/>
    </row>
    <row r="212" spans="1:13" ht="45" customHeight="1">
      <c r="A212" s="74"/>
      <c r="B212" s="144"/>
      <c r="C212" s="74"/>
      <c r="D212" s="74"/>
      <c r="E212" s="74"/>
      <c r="F212" s="119" t="s">
        <v>431</v>
      </c>
      <c r="G212" s="119" t="s">
        <v>432</v>
      </c>
      <c r="H212" s="72">
        <v>0</v>
      </c>
      <c r="I212" s="21">
        <v>3</v>
      </c>
      <c r="J212" s="21">
        <v>8</v>
      </c>
      <c r="K212" s="72">
        <v>2</v>
      </c>
      <c r="L212" s="82">
        <v>12.5</v>
      </c>
      <c r="M212" s="76" t="s">
        <v>433</v>
      </c>
    </row>
    <row r="213" spans="1:13" ht="15.75" customHeight="1">
      <c r="A213" s="142"/>
      <c r="B213" s="108"/>
      <c r="C213" s="71"/>
      <c r="D213" s="71"/>
      <c r="E213" s="71"/>
      <c r="F213" s="71"/>
      <c r="G213" s="71"/>
      <c r="H213" s="71"/>
      <c r="I213" s="22" t="s">
        <v>25</v>
      </c>
      <c r="J213" s="22" t="s">
        <v>309</v>
      </c>
      <c r="K213" s="71"/>
      <c r="L213" s="69"/>
      <c r="M213" s="78"/>
    </row>
    <row r="214" spans="1:13" ht="39.75" customHeight="1">
      <c r="A214" s="141">
        <v>62</v>
      </c>
      <c r="B214" s="117" t="s">
        <v>434</v>
      </c>
      <c r="C214" s="119" t="s">
        <v>435</v>
      </c>
      <c r="D214" s="72" t="s">
        <v>297</v>
      </c>
      <c r="E214" s="72" t="s">
        <v>21</v>
      </c>
      <c r="F214" s="119" t="s">
        <v>436</v>
      </c>
      <c r="G214" s="119" t="s">
        <v>437</v>
      </c>
      <c r="H214" s="72">
        <v>0</v>
      </c>
      <c r="I214" s="21">
        <v>3</v>
      </c>
      <c r="J214" s="21">
        <v>8</v>
      </c>
      <c r="K214" s="72">
        <v>1</v>
      </c>
      <c r="L214" s="73">
        <v>0</v>
      </c>
      <c r="M214" s="76" t="s">
        <v>1202</v>
      </c>
    </row>
    <row r="215" spans="1:13" ht="29.25" customHeight="1">
      <c r="A215" s="142"/>
      <c r="B215" s="108"/>
      <c r="C215" s="71"/>
      <c r="D215" s="71"/>
      <c r="E215" s="71"/>
      <c r="F215" s="71"/>
      <c r="G215" s="71"/>
      <c r="H215" s="71"/>
      <c r="I215" s="22" t="s">
        <v>25</v>
      </c>
      <c r="J215" s="22" t="s">
        <v>309</v>
      </c>
      <c r="K215" s="71"/>
      <c r="L215" s="69"/>
      <c r="M215" s="78"/>
    </row>
    <row r="216" spans="1:13" ht="33" customHeight="1">
      <c r="A216" s="169">
        <v>63</v>
      </c>
      <c r="B216" s="162" t="s">
        <v>438</v>
      </c>
      <c r="C216" s="165" t="s">
        <v>439</v>
      </c>
      <c r="D216" s="83" t="s">
        <v>148</v>
      </c>
      <c r="E216" s="83" t="s">
        <v>440</v>
      </c>
      <c r="F216" s="165" t="s">
        <v>441</v>
      </c>
      <c r="G216" s="165" t="s">
        <v>442</v>
      </c>
      <c r="H216" s="83">
        <v>0</v>
      </c>
      <c r="I216" s="16">
        <v>2</v>
      </c>
      <c r="J216" s="16">
        <v>3</v>
      </c>
      <c r="K216" s="72">
        <v>0</v>
      </c>
      <c r="L216" s="83">
        <v>0</v>
      </c>
      <c r="M216" s="83"/>
    </row>
    <row r="217" spans="1:13" ht="28.5" customHeight="1">
      <c r="A217" s="168"/>
      <c r="B217" s="163"/>
      <c r="C217" s="166"/>
      <c r="D217" s="168"/>
      <c r="E217" s="168"/>
      <c r="F217" s="84"/>
      <c r="G217" s="167"/>
      <c r="H217" s="84"/>
      <c r="I217" s="17" t="s">
        <v>25</v>
      </c>
      <c r="J217" s="17" t="s">
        <v>309</v>
      </c>
      <c r="K217" s="71"/>
      <c r="L217" s="84"/>
      <c r="M217" s="84"/>
    </row>
    <row r="218" spans="1:13" ht="72.75" customHeight="1">
      <c r="A218" s="168"/>
      <c r="B218" s="163"/>
      <c r="C218" s="166"/>
      <c r="D218" s="168"/>
      <c r="E218" s="168"/>
      <c r="F218" s="165" t="s">
        <v>443</v>
      </c>
      <c r="G218" s="165" t="s">
        <v>444</v>
      </c>
      <c r="H218" s="83">
        <v>0</v>
      </c>
      <c r="I218" s="16">
        <v>1</v>
      </c>
      <c r="J218" s="18">
        <v>2</v>
      </c>
      <c r="K218" s="72">
        <v>0</v>
      </c>
      <c r="L218" s="83">
        <v>0</v>
      </c>
      <c r="M218" s="83"/>
    </row>
    <row r="219" spans="1:13" ht="25.5" customHeight="1">
      <c r="A219" s="170"/>
      <c r="B219" s="164"/>
      <c r="C219" s="167"/>
      <c r="D219" s="84"/>
      <c r="E219" s="84"/>
      <c r="F219" s="84"/>
      <c r="G219" s="84"/>
      <c r="H219" s="84"/>
      <c r="I219" s="17" t="s">
        <v>25</v>
      </c>
      <c r="J219" s="17" t="s">
        <v>1136</v>
      </c>
      <c r="K219" s="71"/>
      <c r="L219" s="84"/>
      <c r="M219" s="84"/>
    </row>
    <row r="220" spans="1:13" ht="56.25" customHeight="1">
      <c r="A220" s="169">
        <v>64</v>
      </c>
      <c r="B220" s="162" t="s">
        <v>445</v>
      </c>
      <c r="C220" s="165" t="s">
        <v>446</v>
      </c>
      <c r="D220" s="83" t="s">
        <v>148</v>
      </c>
      <c r="E220" s="83" t="s">
        <v>447</v>
      </c>
      <c r="F220" s="165" t="s">
        <v>448</v>
      </c>
      <c r="G220" s="165" t="s">
        <v>449</v>
      </c>
      <c r="H220" s="83">
        <v>0</v>
      </c>
      <c r="I220" s="16">
        <v>2</v>
      </c>
      <c r="J220" s="16">
        <v>4</v>
      </c>
      <c r="K220" s="72"/>
      <c r="L220" s="83"/>
      <c r="M220" s="83"/>
    </row>
    <row r="221" spans="1:13" ht="30" customHeight="1">
      <c r="A221" s="170"/>
      <c r="B221" s="164"/>
      <c r="C221" s="84"/>
      <c r="D221" s="84"/>
      <c r="E221" s="84"/>
      <c r="F221" s="84"/>
      <c r="G221" s="84"/>
      <c r="H221" s="84"/>
      <c r="I221" s="17" t="s">
        <v>25</v>
      </c>
      <c r="J221" s="17" t="s">
        <v>309</v>
      </c>
      <c r="K221" s="71"/>
      <c r="L221" s="84"/>
      <c r="M221" s="84"/>
    </row>
    <row r="222" spans="1:13" ht="43.5" customHeight="1">
      <c r="A222" s="141">
        <v>65</v>
      </c>
      <c r="B222" s="117" t="s">
        <v>450</v>
      </c>
      <c r="C222" s="119" t="s">
        <v>451</v>
      </c>
      <c r="D222" s="72" t="s">
        <v>148</v>
      </c>
      <c r="E222" s="72" t="s">
        <v>452</v>
      </c>
      <c r="F222" s="119" t="s">
        <v>453</v>
      </c>
      <c r="G222" s="119" t="s">
        <v>454</v>
      </c>
      <c r="H222" s="72">
        <v>0</v>
      </c>
      <c r="I222" s="21">
        <v>1</v>
      </c>
      <c r="J222" s="21">
        <v>2</v>
      </c>
      <c r="K222" s="72">
        <v>0</v>
      </c>
      <c r="L222" s="73">
        <v>0</v>
      </c>
      <c r="M222" s="72"/>
    </row>
    <row r="223" spans="1:13" ht="25.5" customHeight="1">
      <c r="A223" s="142"/>
      <c r="B223" s="108"/>
      <c r="C223" s="71"/>
      <c r="D223" s="71"/>
      <c r="E223" s="71"/>
      <c r="F223" s="71"/>
      <c r="G223" s="71"/>
      <c r="H223" s="71"/>
      <c r="I223" s="22" t="s">
        <v>25</v>
      </c>
      <c r="J223" s="22" t="s">
        <v>309</v>
      </c>
      <c r="K223" s="71"/>
      <c r="L223" s="69"/>
      <c r="M223" s="71"/>
    </row>
    <row r="224" spans="1:13" ht="24" customHeight="1">
      <c r="A224" s="141">
        <v>66</v>
      </c>
      <c r="B224" s="117" t="s">
        <v>455</v>
      </c>
      <c r="C224" s="72" t="s">
        <v>456</v>
      </c>
      <c r="D224" s="72" t="s">
        <v>148</v>
      </c>
      <c r="E224" s="72" t="s">
        <v>457</v>
      </c>
      <c r="F224" s="72" t="s">
        <v>458</v>
      </c>
      <c r="G224" s="72" t="s">
        <v>459</v>
      </c>
      <c r="H224" s="72">
        <v>0</v>
      </c>
      <c r="I224" s="21">
        <v>1</v>
      </c>
      <c r="J224" s="21">
        <v>2</v>
      </c>
      <c r="K224" s="72">
        <v>1</v>
      </c>
      <c r="L224" s="73">
        <v>0</v>
      </c>
      <c r="M224" s="76" t="s">
        <v>460</v>
      </c>
    </row>
    <row r="225" spans="1:13" ht="25.5" customHeight="1">
      <c r="A225" s="74"/>
      <c r="B225" s="144"/>
      <c r="C225" s="74"/>
      <c r="D225" s="74"/>
      <c r="E225" s="74"/>
      <c r="F225" s="86"/>
      <c r="G225" s="86"/>
      <c r="H225" s="86"/>
      <c r="I225" s="22" t="s">
        <v>25</v>
      </c>
      <c r="J225" s="22" t="s">
        <v>309</v>
      </c>
      <c r="K225" s="86"/>
      <c r="L225" s="85"/>
      <c r="M225" s="78"/>
    </row>
    <row r="226" spans="1:13" ht="41.25" customHeight="1">
      <c r="A226" s="74"/>
      <c r="B226" s="144"/>
      <c r="C226" s="74"/>
      <c r="D226" s="74"/>
      <c r="E226" s="74"/>
      <c r="F226" s="119" t="s">
        <v>461</v>
      </c>
      <c r="G226" s="119" t="s">
        <v>462</v>
      </c>
      <c r="H226" s="72">
        <v>0</v>
      </c>
      <c r="I226" s="21" t="s">
        <v>463</v>
      </c>
      <c r="J226" s="21" t="s">
        <v>464</v>
      </c>
      <c r="K226" s="72" t="s">
        <v>1219</v>
      </c>
      <c r="L226" s="73">
        <v>5</v>
      </c>
      <c r="M226" s="76" t="s">
        <v>465</v>
      </c>
    </row>
    <row r="227" spans="1:13" ht="27" customHeight="1">
      <c r="A227" s="74"/>
      <c r="B227" s="144"/>
      <c r="C227" s="74"/>
      <c r="D227" s="74"/>
      <c r="E227" s="74"/>
      <c r="F227" s="71"/>
      <c r="G227" s="71"/>
      <c r="H227" s="71"/>
      <c r="I227" s="22" t="s">
        <v>25</v>
      </c>
      <c r="J227" s="22" t="s">
        <v>309</v>
      </c>
      <c r="K227" s="71"/>
      <c r="L227" s="69"/>
      <c r="M227" s="78"/>
    </row>
    <row r="228" spans="1:13" ht="38.25" customHeight="1">
      <c r="A228" s="74"/>
      <c r="B228" s="144"/>
      <c r="C228" s="74"/>
      <c r="D228" s="74"/>
      <c r="E228" s="74"/>
      <c r="F228" s="119" t="s">
        <v>466</v>
      </c>
      <c r="G228" s="119" t="s">
        <v>467</v>
      </c>
      <c r="H228" s="72">
        <v>0</v>
      </c>
      <c r="I228" s="21" t="s">
        <v>468</v>
      </c>
      <c r="J228" s="21" t="s">
        <v>469</v>
      </c>
      <c r="K228" s="72" t="s">
        <v>470</v>
      </c>
      <c r="L228" s="73">
        <v>0</v>
      </c>
      <c r="M228" s="72"/>
    </row>
    <row r="229" spans="1:13" ht="24.75" customHeight="1">
      <c r="A229" s="74"/>
      <c r="B229" s="144"/>
      <c r="C229" s="74"/>
      <c r="D229" s="74"/>
      <c r="E229" s="74"/>
      <c r="F229" s="71"/>
      <c r="G229" s="71"/>
      <c r="H229" s="71"/>
      <c r="I229" s="22" t="s">
        <v>25</v>
      </c>
      <c r="J229" s="22" t="s">
        <v>309</v>
      </c>
      <c r="K229" s="71"/>
      <c r="L229" s="69"/>
      <c r="M229" s="71"/>
    </row>
    <row r="230" spans="1:13" ht="44.25" customHeight="1">
      <c r="A230" s="74"/>
      <c r="B230" s="144"/>
      <c r="C230" s="74"/>
      <c r="D230" s="74"/>
      <c r="E230" s="74"/>
      <c r="F230" s="119" t="s">
        <v>471</v>
      </c>
      <c r="G230" s="119" t="s">
        <v>472</v>
      </c>
      <c r="H230" s="72">
        <v>0</v>
      </c>
      <c r="I230" s="21" t="s">
        <v>473</v>
      </c>
      <c r="J230" s="21" t="s">
        <v>474</v>
      </c>
      <c r="K230" s="72" t="s">
        <v>475</v>
      </c>
      <c r="L230" s="73">
        <v>0</v>
      </c>
      <c r="M230" s="72"/>
    </row>
    <row r="231" spans="1:13" ht="29.25" customHeight="1">
      <c r="A231" s="142"/>
      <c r="B231" s="108"/>
      <c r="C231" s="71"/>
      <c r="D231" s="71"/>
      <c r="E231" s="71"/>
      <c r="F231" s="71"/>
      <c r="G231" s="71"/>
      <c r="H231" s="71"/>
      <c r="I231" s="22" t="s">
        <v>25</v>
      </c>
      <c r="J231" s="22" t="s">
        <v>309</v>
      </c>
      <c r="K231" s="71"/>
      <c r="L231" s="69"/>
      <c r="M231" s="71"/>
    </row>
    <row r="232" spans="1:13" ht="24.75" customHeight="1">
      <c r="A232" s="141">
        <v>67</v>
      </c>
      <c r="B232" s="117" t="s">
        <v>476</v>
      </c>
      <c r="C232" s="119" t="s">
        <v>477</v>
      </c>
      <c r="D232" s="72" t="s">
        <v>478</v>
      </c>
      <c r="E232" s="72" t="s">
        <v>479</v>
      </c>
      <c r="F232" s="119" t="s">
        <v>480</v>
      </c>
      <c r="G232" s="119" t="s">
        <v>481</v>
      </c>
      <c r="H232" s="72">
        <v>0</v>
      </c>
      <c r="I232" s="21">
        <v>42</v>
      </c>
      <c r="J232" s="21">
        <v>112</v>
      </c>
      <c r="K232" s="72"/>
      <c r="L232" s="72"/>
      <c r="M232" s="72"/>
    </row>
    <row r="233" spans="1:13" ht="29.25" customHeight="1">
      <c r="A233" s="74"/>
      <c r="B233" s="144"/>
      <c r="C233" s="74"/>
      <c r="D233" s="74"/>
      <c r="E233" s="74"/>
      <c r="F233" s="71"/>
      <c r="G233" s="71"/>
      <c r="H233" s="71"/>
      <c r="I233" s="22" t="s">
        <v>25</v>
      </c>
      <c r="J233" s="22" t="s">
        <v>309</v>
      </c>
      <c r="K233" s="71"/>
      <c r="L233" s="71"/>
      <c r="M233" s="71"/>
    </row>
    <row r="234" spans="1:13" ht="33" customHeight="1">
      <c r="A234" s="74"/>
      <c r="B234" s="144"/>
      <c r="C234" s="74"/>
      <c r="D234" s="74"/>
      <c r="E234" s="74"/>
      <c r="F234" s="119" t="s">
        <v>482</v>
      </c>
      <c r="G234" s="119" t="s">
        <v>483</v>
      </c>
      <c r="H234" s="72">
        <v>0</v>
      </c>
      <c r="I234" s="21">
        <v>33</v>
      </c>
      <c r="J234" s="21">
        <v>88</v>
      </c>
      <c r="K234" s="72">
        <v>14</v>
      </c>
      <c r="L234" s="73">
        <v>0</v>
      </c>
      <c r="M234" s="72"/>
    </row>
    <row r="235" spans="1:13" ht="27" customHeight="1">
      <c r="A235" s="142"/>
      <c r="B235" s="108"/>
      <c r="C235" s="71"/>
      <c r="D235" s="71"/>
      <c r="E235" s="71"/>
      <c r="F235" s="71"/>
      <c r="G235" s="71"/>
      <c r="H235" s="71"/>
      <c r="I235" s="22" t="s">
        <v>25</v>
      </c>
      <c r="J235" s="22" t="s">
        <v>309</v>
      </c>
      <c r="K235" s="71"/>
      <c r="L235" s="69"/>
      <c r="M235" s="71"/>
    </row>
    <row r="236" spans="1:13" ht="64.5" customHeight="1">
      <c r="A236" s="141">
        <v>68</v>
      </c>
      <c r="B236" s="117" t="s">
        <v>484</v>
      </c>
      <c r="C236" s="119" t="s">
        <v>485</v>
      </c>
      <c r="D236" s="72" t="s">
        <v>148</v>
      </c>
      <c r="E236" s="72" t="s">
        <v>486</v>
      </c>
      <c r="F236" s="119" t="s">
        <v>487</v>
      </c>
      <c r="G236" s="119" t="s">
        <v>488</v>
      </c>
      <c r="H236" s="72">
        <v>0</v>
      </c>
      <c r="I236" s="21" t="s">
        <v>489</v>
      </c>
      <c r="J236" s="21" t="s">
        <v>490</v>
      </c>
      <c r="K236" s="87" t="s">
        <v>1220</v>
      </c>
      <c r="L236" s="73">
        <v>0</v>
      </c>
      <c r="M236" s="72"/>
    </row>
    <row r="237" spans="1:13" ht="28.5" customHeight="1">
      <c r="A237" s="74"/>
      <c r="B237" s="144"/>
      <c r="C237" s="74"/>
      <c r="D237" s="74"/>
      <c r="E237" s="74"/>
      <c r="F237" s="71"/>
      <c r="G237" s="71"/>
      <c r="H237" s="71"/>
      <c r="I237" s="22" t="s">
        <v>25</v>
      </c>
      <c r="J237" s="22" t="s">
        <v>309</v>
      </c>
      <c r="K237" s="71"/>
      <c r="L237" s="69"/>
      <c r="M237" s="71"/>
    </row>
    <row r="238" spans="1:13" ht="57" customHeight="1">
      <c r="A238" s="74"/>
      <c r="B238" s="144"/>
      <c r="C238" s="74"/>
      <c r="D238" s="74"/>
      <c r="E238" s="74"/>
      <c r="F238" s="119" t="s">
        <v>491</v>
      </c>
      <c r="G238" s="119" t="s">
        <v>492</v>
      </c>
      <c r="H238" s="72">
        <v>0</v>
      </c>
      <c r="I238" s="21" t="s">
        <v>493</v>
      </c>
      <c r="J238" s="21" t="s">
        <v>494</v>
      </c>
      <c r="K238" s="72" t="s">
        <v>495</v>
      </c>
      <c r="L238" s="73">
        <v>0</v>
      </c>
      <c r="M238" s="72"/>
    </row>
    <row r="239" spans="1:13" ht="15.75" customHeight="1">
      <c r="A239" s="74"/>
      <c r="B239" s="144"/>
      <c r="C239" s="74"/>
      <c r="D239" s="74"/>
      <c r="E239" s="74"/>
      <c r="F239" s="71"/>
      <c r="G239" s="71"/>
      <c r="H239" s="71"/>
      <c r="I239" s="22" t="s">
        <v>25</v>
      </c>
      <c r="J239" s="22" t="s">
        <v>309</v>
      </c>
      <c r="K239" s="71"/>
      <c r="L239" s="69"/>
      <c r="M239" s="71"/>
    </row>
    <row r="240" spans="1:13" ht="22.5" customHeight="1">
      <c r="A240" s="74"/>
      <c r="B240" s="144"/>
      <c r="C240" s="74"/>
      <c r="D240" s="74"/>
      <c r="E240" s="74"/>
      <c r="F240" s="119" t="s">
        <v>496</v>
      </c>
      <c r="G240" s="149" t="s">
        <v>497</v>
      </c>
      <c r="H240" s="72">
        <v>0</v>
      </c>
      <c r="I240" s="21">
        <v>2</v>
      </c>
      <c r="J240" s="21">
        <v>4</v>
      </c>
      <c r="K240" s="72">
        <v>2</v>
      </c>
      <c r="L240" s="73">
        <v>0</v>
      </c>
      <c r="M240" s="76" t="s">
        <v>498</v>
      </c>
    </row>
    <row r="241" spans="1:14" ht="34.5" customHeight="1">
      <c r="A241" s="142"/>
      <c r="B241" s="108"/>
      <c r="C241" s="71"/>
      <c r="D241" s="71"/>
      <c r="E241" s="71"/>
      <c r="F241" s="71"/>
      <c r="G241" s="71"/>
      <c r="H241" s="71"/>
      <c r="I241" s="22" t="s">
        <v>25</v>
      </c>
      <c r="J241" s="22" t="s">
        <v>309</v>
      </c>
      <c r="K241" s="71"/>
      <c r="L241" s="69"/>
      <c r="M241" s="78"/>
    </row>
    <row r="242" spans="1:14" ht="42.75" customHeight="1">
      <c r="A242" s="141">
        <v>69</v>
      </c>
      <c r="B242" s="117" t="s">
        <v>499</v>
      </c>
      <c r="C242" s="119" t="s">
        <v>500</v>
      </c>
      <c r="D242" s="72" t="s">
        <v>148</v>
      </c>
      <c r="E242" s="72" t="s">
        <v>501</v>
      </c>
      <c r="F242" s="119" t="s">
        <v>502</v>
      </c>
      <c r="G242" s="119" t="s">
        <v>503</v>
      </c>
      <c r="H242" s="72">
        <v>0</v>
      </c>
      <c r="I242" s="21">
        <v>15</v>
      </c>
      <c r="J242" s="21">
        <v>32</v>
      </c>
      <c r="K242" s="72">
        <v>14</v>
      </c>
      <c r="L242" s="73">
        <v>0</v>
      </c>
      <c r="M242" s="173" t="s">
        <v>1137</v>
      </c>
    </row>
    <row r="243" spans="1:14" ht="15.75" customHeight="1" thickBot="1">
      <c r="A243" s="142"/>
      <c r="B243" s="108"/>
      <c r="C243" s="71"/>
      <c r="D243" s="71"/>
      <c r="E243" s="71"/>
      <c r="F243" s="71"/>
      <c r="G243" s="71"/>
      <c r="H243" s="71"/>
      <c r="I243" s="22" t="s">
        <v>25</v>
      </c>
      <c r="J243" s="22" t="s">
        <v>309</v>
      </c>
      <c r="K243" s="71"/>
      <c r="L243" s="69"/>
      <c r="M243" s="78"/>
    </row>
    <row r="244" spans="1:14" ht="35.25" customHeight="1">
      <c r="A244" s="141">
        <v>70</v>
      </c>
      <c r="B244" s="117" t="s">
        <v>504</v>
      </c>
      <c r="C244" s="119" t="s">
        <v>505</v>
      </c>
      <c r="D244" s="72" t="s">
        <v>148</v>
      </c>
      <c r="E244" s="72" t="s">
        <v>506</v>
      </c>
      <c r="F244" s="119" t="s">
        <v>507</v>
      </c>
      <c r="G244" s="119" t="s">
        <v>37</v>
      </c>
      <c r="H244" s="72">
        <v>0</v>
      </c>
      <c r="I244" s="21" t="s">
        <v>38</v>
      </c>
      <c r="J244" s="21" t="s">
        <v>221</v>
      </c>
      <c r="K244" s="116">
        <v>0</v>
      </c>
      <c r="L244" s="73">
        <v>0</v>
      </c>
      <c r="M244" s="72"/>
    </row>
    <row r="245" spans="1:14" ht="27.75" customHeight="1" thickBot="1">
      <c r="A245" s="74"/>
      <c r="B245" s="121"/>
      <c r="C245" s="74"/>
      <c r="D245" s="74"/>
      <c r="E245" s="74"/>
      <c r="F245" s="74"/>
      <c r="G245" s="74"/>
      <c r="H245" s="74"/>
      <c r="I245" s="40" t="s">
        <v>25</v>
      </c>
      <c r="J245" s="40" t="s">
        <v>309</v>
      </c>
      <c r="K245" s="106"/>
      <c r="L245" s="172"/>
      <c r="M245" s="74"/>
      <c r="N245" s="61">
        <f>SUM(L152:L245)</f>
        <v>435.91400000000004</v>
      </c>
    </row>
    <row r="246" spans="1:14" ht="27.75" customHeight="1" thickBot="1">
      <c r="A246" s="63" t="s">
        <v>1237</v>
      </c>
      <c r="B246" s="64"/>
      <c r="C246" s="64"/>
      <c r="D246" s="64"/>
      <c r="E246" s="64"/>
      <c r="F246" s="64"/>
      <c r="G246" s="64"/>
      <c r="H246" s="64"/>
      <c r="I246" s="64"/>
      <c r="J246" s="64"/>
      <c r="K246" s="64"/>
      <c r="L246" s="64"/>
      <c r="M246" s="65"/>
    </row>
    <row r="247" spans="1:14" ht="48" customHeight="1">
      <c r="A247" s="106">
        <v>71</v>
      </c>
      <c r="B247" s="107" t="s">
        <v>508</v>
      </c>
      <c r="C247" s="103" t="s">
        <v>509</v>
      </c>
      <c r="D247" s="77" t="s">
        <v>510</v>
      </c>
      <c r="E247" s="77" t="s">
        <v>511</v>
      </c>
      <c r="F247" s="103" t="s">
        <v>512</v>
      </c>
      <c r="G247" s="103" t="s">
        <v>513</v>
      </c>
      <c r="H247" s="77">
        <v>0</v>
      </c>
      <c r="I247" s="23">
        <v>1</v>
      </c>
      <c r="J247" s="59">
        <v>2</v>
      </c>
      <c r="K247" s="77">
        <v>2</v>
      </c>
      <c r="L247" s="77">
        <v>38.799999999999997</v>
      </c>
      <c r="M247" s="138" t="s">
        <v>514</v>
      </c>
    </row>
    <row r="248" spans="1:14" ht="25.5" customHeight="1" thickBot="1">
      <c r="A248" s="74"/>
      <c r="B248" s="144"/>
      <c r="C248" s="74"/>
      <c r="D248" s="74"/>
      <c r="E248" s="74"/>
      <c r="F248" s="71"/>
      <c r="G248" s="71"/>
      <c r="H248" s="71"/>
      <c r="I248" s="22" t="s">
        <v>25</v>
      </c>
      <c r="J248" s="22" t="s">
        <v>309</v>
      </c>
      <c r="K248" s="71"/>
      <c r="L248" s="71"/>
      <c r="M248" s="78"/>
    </row>
    <row r="249" spans="1:14" ht="82.5" customHeight="1">
      <c r="A249" s="74"/>
      <c r="B249" s="144"/>
      <c r="C249" s="74"/>
      <c r="D249" s="74"/>
      <c r="E249" s="74"/>
      <c r="F249" s="119" t="s">
        <v>515</v>
      </c>
      <c r="G249" s="119" t="s">
        <v>516</v>
      </c>
      <c r="H249" s="72">
        <v>0</v>
      </c>
      <c r="I249" s="21">
        <v>8</v>
      </c>
      <c r="J249" s="21">
        <v>18</v>
      </c>
      <c r="K249" s="72">
        <v>36</v>
      </c>
      <c r="L249" s="72">
        <v>205.6</v>
      </c>
      <c r="M249" s="76" t="s">
        <v>1204</v>
      </c>
    </row>
    <row r="250" spans="1:14" ht="81.75" customHeight="1">
      <c r="A250" s="142"/>
      <c r="B250" s="108"/>
      <c r="C250" s="71"/>
      <c r="D250" s="71"/>
      <c r="E250" s="71"/>
      <c r="F250" s="71"/>
      <c r="G250" s="71"/>
      <c r="H250" s="71"/>
      <c r="I250" s="22" t="s">
        <v>25</v>
      </c>
      <c r="J250" s="22" t="s">
        <v>309</v>
      </c>
      <c r="K250" s="71"/>
      <c r="L250" s="71"/>
      <c r="M250" s="78"/>
    </row>
    <row r="251" spans="1:14" ht="27.75" customHeight="1">
      <c r="A251" s="141">
        <v>72</v>
      </c>
      <c r="B251" s="117" t="s">
        <v>517</v>
      </c>
      <c r="C251" s="119" t="s">
        <v>518</v>
      </c>
      <c r="D251" s="72" t="s">
        <v>510</v>
      </c>
      <c r="E251" s="72" t="s">
        <v>519</v>
      </c>
      <c r="F251" s="119" t="s">
        <v>520</v>
      </c>
      <c r="G251" s="119" t="s">
        <v>521</v>
      </c>
      <c r="H251" s="72">
        <v>0</v>
      </c>
      <c r="I251" s="21">
        <v>1</v>
      </c>
      <c r="J251" s="29">
        <v>1</v>
      </c>
      <c r="K251" s="72">
        <v>0</v>
      </c>
      <c r="L251" s="73">
        <v>0</v>
      </c>
      <c r="M251" s="72"/>
    </row>
    <row r="252" spans="1:14" ht="25.5" customHeight="1">
      <c r="A252" s="74"/>
      <c r="B252" s="144"/>
      <c r="C252" s="74"/>
      <c r="D252" s="74"/>
      <c r="E252" s="74"/>
      <c r="F252" s="71"/>
      <c r="G252" s="71"/>
      <c r="H252" s="71"/>
      <c r="I252" s="22" t="s">
        <v>25</v>
      </c>
      <c r="J252" s="22" t="s">
        <v>309</v>
      </c>
      <c r="K252" s="71"/>
      <c r="L252" s="69"/>
      <c r="M252" s="71"/>
    </row>
    <row r="253" spans="1:14" ht="47.25" customHeight="1">
      <c r="A253" s="74"/>
      <c r="B253" s="144"/>
      <c r="C253" s="74"/>
      <c r="D253" s="74"/>
      <c r="E253" s="74"/>
      <c r="F253" s="119" t="s">
        <v>522</v>
      </c>
      <c r="G253" s="119" t="s">
        <v>523</v>
      </c>
      <c r="H253" s="72" t="s">
        <v>1138</v>
      </c>
      <c r="I253" s="21" t="s">
        <v>524</v>
      </c>
      <c r="J253" s="21" t="s">
        <v>525</v>
      </c>
      <c r="K253" s="72" t="s">
        <v>526</v>
      </c>
      <c r="L253" s="73">
        <v>0</v>
      </c>
      <c r="M253" s="72"/>
    </row>
    <row r="254" spans="1:14" ht="31.5" customHeight="1">
      <c r="A254" s="142"/>
      <c r="B254" s="108"/>
      <c r="C254" s="71"/>
      <c r="D254" s="71"/>
      <c r="E254" s="71"/>
      <c r="F254" s="71"/>
      <c r="G254" s="71"/>
      <c r="H254" s="71"/>
      <c r="I254" s="22" t="s">
        <v>25</v>
      </c>
      <c r="J254" s="22" t="s">
        <v>527</v>
      </c>
      <c r="K254" s="71"/>
      <c r="L254" s="69"/>
      <c r="M254" s="71"/>
    </row>
    <row r="255" spans="1:14" ht="65.25" customHeight="1">
      <c r="A255" s="141">
        <v>73</v>
      </c>
      <c r="B255" s="117" t="s">
        <v>528</v>
      </c>
      <c r="C255" s="119" t="s">
        <v>529</v>
      </c>
      <c r="D255" s="72" t="s">
        <v>510</v>
      </c>
      <c r="E255" s="72" t="s">
        <v>511</v>
      </c>
      <c r="F255" s="119" t="s">
        <v>530</v>
      </c>
      <c r="G255" s="119" t="s">
        <v>531</v>
      </c>
      <c r="H255" s="72">
        <v>0</v>
      </c>
      <c r="I255" s="72" t="s">
        <v>1139</v>
      </c>
      <c r="J255" s="21">
        <v>2</v>
      </c>
      <c r="K255" s="72">
        <v>1</v>
      </c>
      <c r="L255" s="72">
        <v>55.3</v>
      </c>
      <c r="M255" s="76" t="s">
        <v>532</v>
      </c>
    </row>
    <row r="256" spans="1:14" ht="26.25" customHeight="1">
      <c r="A256" s="142"/>
      <c r="B256" s="108"/>
      <c r="C256" s="71"/>
      <c r="D256" s="71"/>
      <c r="E256" s="71"/>
      <c r="F256" s="71"/>
      <c r="G256" s="71"/>
      <c r="H256" s="71"/>
      <c r="I256" s="71"/>
      <c r="J256" s="22" t="s">
        <v>309</v>
      </c>
      <c r="K256" s="71"/>
      <c r="L256" s="71"/>
      <c r="M256" s="78"/>
    </row>
    <row r="257" spans="1:13" ht="24" customHeight="1">
      <c r="A257" s="141">
        <v>74</v>
      </c>
      <c r="B257" s="117" t="s">
        <v>533</v>
      </c>
      <c r="C257" s="119" t="s">
        <v>534</v>
      </c>
      <c r="D257" s="72" t="s">
        <v>510</v>
      </c>
      <c r="E257" s="72" t="s">
        <v>511</v>
      </c>
      <c r="F257" s="119" t="s">
        <v>535</v>
      </c>
      <c r="G257" s="119" t="s">
        <v>536</v>
      </c>
      <c r="H257" s="21">
        <v>80</v>
      </c>
      <c r="I257" s="21">
        <v>90</v>
      </c>
      <c r="J257" s="21">
        <v>100</v>
      </c>
      <c r="K257" s="72">
        <v>80</v>
      </c>
      <c r="L257" s="73">
        <v>0</v>
      </c>
      <c r="M257" s="72"/>
    </row>
    <row r="258" spans="1:13" ht="33.75" customHeight="1">
      <c r="A258" s="74"/>
      <c r="B258" s="144"/>
      <c r="C258" s="74"/>
      <c r="D258" s="74"/>
      <c r="E258" s="74"/>
      <c r="F258" s="71"/>
      <c r="G258" s="71"/>
      <c r="H258" s="22" t="s">
        <v>64</v>
      </c>
      <c r="I258" s="22" t="s">
        <v>47</v>
      </c>
      <c r="J258" s="22" t="s">
        <v>48</v>
      </c>
      <c r="K258" s="71"/>
      <c r="L258" s="69"/>
      <c r="M258" s="71"/>
    </row>
    <row r="259" spans="1:13" ht="74.25" customHeight="1">
      <c r="A259" s="74"/>
      <c r="B259" s="144"/>
      <c r="C259" s="74"/>
      <c r="D259" s="74"/>
      <c r="E259" s="74"/>
      <c r="F259" s="119" t="s">
        <v>537</v>
      </c>
      <c r="G259" s="119" t="s">
        <v>538</v>
      </c>
      <c r="H259" s="72">
        <v>0</v>
      </c>
      <c r="I259" s="21">
        <v>1</v>
      </c>
      <c r="J259" s="29">
        <v>2</v>
      </c>
      <c r="K259" s="72">
        <v>2</v>
      </c>
      <c r="L259" s="72">
        <v>4.8</v>
      </c>
      <c r="M259" s="76" t="s">
        <v>1205</v>
      </c>
    </row>
    <row r="260" spans="1:13" ht="28.5" customHeight="1">
      <c r="A260" s="142"/>
      <c r="B260" s="108"/>
      <c r="C260" s="71"/>
      <c r="D260" s="71"/>
      <c r="E260" s="71"/>
      <c r="F260" s="71"/>
      <c r="G260" s="71"/>
      <c r="H260" s="71"/>
      <c r="I260" s="22" t="s">
        <v>25</v>
      </c>
      <c r="J260" s="22" t="s">
        <v>309</v>
      </c>
      <c r="K260" s="71"/>
      <c r="L260" s="71"/>
      <c r="M260" s="78"/>
    </row>
    <row r="261" spans="1:13" ht="52.5" customHeight="1">
      <c r="A261" s="141">
        <v>75</v>
      </c>
      <c r="B261" s="171" t="s">
        <v>539</v>
      </c>
      <c r="C261" s="149" t="s">
        <v>540</v>
      </c>
      <c r="D261" s="72" t="s">
        <v>541</v>
      </c>
      <c r="E261" s="79" t="s">
        <v>542</v>
      </c>
      <c r="F261" s="149" t="s">
        <v>543</v>
      </c>
      <c r="G261" s="149" t="s">
        <v>544</v>
      </c>
      <c r="H261" s="21">
        <v>83</v>
      </c>
      <c r="I261" s="21">
        <v>100</v>
      </c>
      <c r="J261" s="21">
        <v>100</v>
      </c>
      <c r="K261" s="72">
        <v>90</v>
      </c>
      <c r="L261" s="73">
        <v>0</v>
      </c>
      <c r="M261" s="76" t="s">
        <v>1190</v>
      </c>
    </row>
    <row r="262" spans="1:13" ht="25.5" customHeight="1">
      <c r="A262" s="142"/>
      <c r="B262" s="108"/>
      <c r="C262" s="71"/>
      <c r="D262" s="71"/>
      <c r="E262" s="71"/>
      <c r="F262" s="71"/>
      <c r="G262" s="71"/>
      <c r="H262" s="32" t="s">
        <v>1140</v>
      </c>
      <c r="I262" s="22" t="s">
        <v>47</v>
      </c>
      <c r="J262" s="22" t="s">
        <v>48</v>
      </c>
      <c r="K262" s="71"/>
      <c r="L262" s="69"/>
      <c r="M262" s="78"/>
    </row>
    <row r="263" spans="1:13" ht="35.25" customHeight="1">
      <c r="A263" s="141">
        <v>76</v>
      </c>
      <c r="B263" s="117" t="s">
        <v>545</v>
      </c>
      <c r="C263" s="119" t="s">
        <v>546</v>
      </c>
      <c r="D263" s="79" t="s">
        <v>510</v>
      </c>
      <c r="E263" s="79" t="s">
        <v>547</v>
      </c>
      <c r="F263" s="119" t="s">
        <v>548</v>
      </c>
      <c r="G263" s="119" t="s">
        <v>549</v>
      </c>
      <c r="H263" s="79">
        <v>0</v>
      </c>
      <c r="I263" s="21">
        <v>5</v>
      </c>
      <c r="J263" s="21">
        <v>15</v>
      </c>
      <c r="K263" s="72">
        <v>5</v>
      </c>
      <c r="L263" s="72">
        <v>0</v>
      </c>
      <c r="M263" s="76" t="s">
        <v>1207</v>
      </c>
    </row>
    <row r="264" spans="1:13" ht="27.75" customHeight="1">
      <c r="A264" s="74"/>
      <c r="B264" s="144"/>
      <c r="C264" s="74"/>
      <c r="D264" s="74"/>
      <c r="E264" s="74"/>
      <c r="F264" s="71"/>
      <c r="G264" s="71"/>
      <c r="H264" s="71"/>
      <c r="I264" s="22" t="s">
        <v>25</v>
      </c>
      <c r="J264" s="22" t="s">
        <v>309</v>
      </c>
      <c r="K264" s="71"/>
      <c r="L264" s="71"/>
      <c r="M264" s="78"/>
    </row>
    <row r="265" spans="1:13" ht="32.25" customHeight="1">
      <c r="A265" s="74"/>
      <c r="B265" s="144"/>
      <c r="C265" s="74"/>
      <c r="D265" s="74"/>
      <c r="E265" s="74"/>
      <c r="F265" s="119" t="s">
        <v>550</v>
      </c>
      <c r="G265" s="119" t="s">
        <v>551</v>
      </c>
      <c r="H265" s="21">
        <v>3</v>
      </c>
      <c r="I265" s="21">
        <v>4</v>
      </c>
      <c r="J265" s="21">
        <v>8</v>
      </c>
      <c r="K265" s="72"/>
      <c r="L265" s="72"/>
      <c r="M265" s="72"/>
    </row>
    <row r="266" spans="1:13" ht="25.5" customHeight="1">
      <c r="A266" s="142"/>
      <c r="B266" s="108"/>
      <c r="C266" s="71"/>
      <c r="D266" s="71"/>
      <c r="E266" s="71"/>
      <c r="F266" s="71"/>
      <c r="G266" s="71"/>
      <c r="H266" s="22" t="s">
        <v>64</v>
      </c>
      <c r="I266" s="22" t="s">
        <v>47</v>
      </c>
      <c r="J266" s="22" t="s">
        <v>48</v>
      </c>
      <c r="K266" s="71"/>
      <c r="L266" s="71"/>
      <c r="M266" s="71"/>
    </row>
    <row r="267" spans="1:13" ht="23.25" customHeight="1">
      <c r="A267" s="141">
        <v>77</v>
      </c>
      <c r="B267" s="117" t="s">
        <v>552</v>
      </c>
      <c r="C267" s="119" t="s">
        <v>553</v>
      </c>
      <c r="D267" s="72" t="s">
        <v>510</v>
      </c>
      <c r="E267" s="72" t="s">
        <v>554</v>
      </c>
      <c r="F267" s="119" t="s">
        <v>555</v>
      </c>
      <c r="G267" s="119" t="s">
        <v>556</v>
      </c>
      <c r="H267" s="72">
        <v>0</v>
      </c>
      <c r="I267" s="21">
        <v>200</v>
      </c>
      <c r="J267" s="21">
        <v>400</v>
      </c>
      <c r="K267" s="72">
        <v>180</v>
      </c>
      <c r="L267" s="72">
        <v>0</v>
      </c>
      <c r="M267" s="178" t="s">
        <v>1206</v>
      </c>
    </row>
    <row r="268" spans="1:13" ht="27" customHeight="1">
      <c r="A268" s="142"/>
      <c r="B268" s="108"/>
      <c r="C268" s="71"/>
      <c r="D268" s="71"/>
      <c r="E268" s="71"/>
      <c r="F268" s="71"/>
      <c r="G268" s="71"/>
      <c r="H268" s="71"/>
      <c r="I268" s="22" t="s">
        <v>25</v>
      </c>
      <c r="J268" s="22" t="s">
        <v>309</v>
      </c>
      <c r="K268" s="71"/>
      <c r="L268" s="71"/>
      <c r="M268" s="71"/>
    </row>
    <row r="269" spans="1:13" ht="45" customHeight="1">
      <c r="A269" s="141">
        <v>78</v>
      </c>
      <c r="B269" s="117" t="s">
        <v>557</v>
      </c>
      <c r="C269" s="119" t="s">
        <v>558</v>
      </c>
      <c r="D269" s="72" t="s">
        <v>541</v>
      </c>
      <c r="E269" s="79" t="s">
        <v>541</v>
      </c>
      <c r="F269" s="119" t="s">
        <v>559</v>
      </c>
      <c r="G269" s="119" t="s">
        <v>560</v>
      </c>
      <c r="H269" s="72">
        <v>0</v>
      </c>
      <c r="I269" s="21" t="s">
        <v>561</v>
      </c>
      <c r="J269" s="21" t="s">
        <v>562</v>
      </c>
      <c r="K269" s="72" t="s">
        <v>563</v>
      </c>
      <c r="L269" s="72">
        <v>37.299999999999997</v>
      </c>
      <c r="M269" s="76" t="s">
        <v>1208</v>
      </c>
    </row>
    <row r="270" spans="1:13" ht="28.5" customHeight="1">
      <c r="A270" s="142"/>
      <c r="B270" s="108"/>
      <c r="C270" s="71"/>
      <c r="D270" s="71"/>
      <c r="E270" s="71"/>
      <c r="F270" s="71"/>
      <c r="G270" s="71"/>
      <c r="H270" s="71"/>
      <c r="I270" s="22" t="s">
        <v>564</v>
      </c>
      <c r="J270" s="22" t="s">
        <v>309</v>
      </c>
      <c r="K270" s="71"/>
      <c r="L270" s="71"/>
      <c r="M270" s="78"/>
    </row>
    <row r="271" spans="1:13" ht="31.5" customHeight="1">
      <c r="A271" s="141">
        <v>79</v>
      </c>
      <c r="B271" s="117" t="s">
        <v>565</v>
      </c>
      <c r="C271" s="149" t="s">
        <v>566</v>
      </c>
      <c r="D271" s="79" t="s">
        <v>510</v>
      </c>
      <c r="E271" s="79" t="s">
        <v>567</v>
      </c>
      <c r="F271" s="149" t="s">
        <v>568</v>
      </c>
      <c r="G271" s="119" t="s">
        <v>569</v>
      </c>
      <c r="H271" s="79">
        <v>0</v>
      </c>
      <c r="I271" s="21">
        <v>1</v>
      </c>
      <c r="J271" s="21">
        <v>2</v>
      </c>
      <c r="K271" s="72">
        <v>1</v>
      </c>
      <c r="L271" s="73">
        <v>0</v>
      </c>
      <c r="M271" s="76" t="s">
        <v>1209</v>
      </c>
    </row>
    <row r="272" spans="1:13" ht="27" customHeight="1">
      <c r="A272" s="142"/>
      <c r="B272" s="108"/>
      <c r="C272" s="71"/>
      <c r="D272" s="71"/>
      <c r="E272" s="71"/>
      <c r="F272" s="71"/>
      <c r="G272" s="71"/>
      <c r="H272" s="71"/>
      <c r="I272" s="22" t="s">
        <v>25</v>
      </c>
      <c r="J272" s="22" t="s">
        <v>309</v>
      </c>
      <c r="K272" s="71"/>
      <c r="L272" s="69"/>
      <c r="M272" s="78"/>
    </row>
    <row r="273" spans="1:13" ht="48.75" customHeight="1">
      <c r="A273" s="141">
        <v>80</v>
      </c>
      <c r="B273" s="117" t="s">
        <v>570</v>
      </c>
      <c r="C273" s="119" t="s">
        <v>571</v>
      </c>
      <c r="D273" s="72" t="s">
        <v>510</v>
      </c>
      <c r="E273" s="72" t="s">
        <v>572</v>
      </c>
      <c r="F273" s="119" t="s">
        <v>573</v>
      </c>
      <c r="G273" s="119" t="s">
        <v>574</v>
      </c>
      <c r="H273" s="72">
        <v>0</v>
      </c>
      <c r="I273" s="21">
        <v>20</v>
      </c>
      <c r="J273" s="21">
        <v>60</v>
      </c>
      <c r="K273" s="72">
        <v>0</v>
      </c>
      <c r="L273" s="73">
        <v>0</v>
      </c>
      <c r="M273" s="76" t="s">
        <v>1191</v>
      </c>
    </row>
    <row r="274" spans="1:13" ht="33" customHeight="1" thickBot="1">
      <c r="A274" s="142"/>
      <c r="B274" s="108"/>
      <c r="C274" s="71"/>
      <c r="D274" s="71"/>
      <c r="E274" s="71"/>
      <c r="F274" s="71"/>
      <c r="G274" s="71"/>
      <c r="H274" s="71"/>
      <c r="I274" s="22" t="s">
        <v>25</v>
      </c>
      <c r="J274" s="22" t="s">
        <v>309</v>
      </c>
      <c r="K274" s="71"/>
      <c r="L274" s="69"/>
      <c r="M274" s="78"/>
    </row>
    <row r="275" spans="1:13" ht="33" customHeight="1">
      <c r="A275" s="141">
        <v>81</v>
      </c>
      <c r="B275" s="171" t="s">
        <v>575</v>
      </c>
      <c r="C275" s="119" t="s">
        <v>576</v>
      </c>
      <c r="D275" s="72" t="s">
        <v>510</v>
      </c>
      <c r="E275" s="72" t="s">
        <v>577</v>
      </c>
      <c r="F275" s="119" t="s">
        <v>578</v>
      </c>
      <c r="G275" s="119" t="s">
        <v>574</v>
      </c>
      <c r="H275" s="72">
        <v>0</v>
      </c>
      <c r="I275" s="21">
        <v>40</v>
      </c>
      <c r="J275" s="21">
        <v>120</v>
      </c>
      <c r="K275" s="72">
        <v>0</v>
      </c>
      <c r="L275" s="73">
        <v>0</v>
      </c>
      <c r="M275" s="76" t="s">
        <v>1233</v>
      </c>
    </row>
    <row r="276" spans="1:13" ht="34.5" customHeight="1" thickBot="1">
      <c r="A276" s="142"/>
      <c r="B276" s="108"/>
      <c r="C276" s="71"/>
      <c r="D276" s="71"/>
      <c r="E276" s="71"/>
      <c r="F276" s="71"/>
      <c r="G276" s="71"/>
      <c r="H276" s="71"/>
      <c r="I276" s="22" t="s">
        <v>25</v>
      </c>
      <c r="J276" s="22" t="s">
        <v>309</v>
      </c>
      <c r="K276" s="71"/>
      <c r="L276" s="69"/>
      <c r="M276" s="78"/>
    </row>
    <row r="277" spans="1:13" ht="39" customHeight="1">
      <c r="A277" s="141">
        <v>82</v>
      </c>
      <c r="B277" s="171" t="s">
        <v>579</v>
      </c>
      <c r="C277" s="149" t="s">
        <v>580</v>
      </c>
      <c r="D277" s="79" t="s">
        <v>581</v>
      </c>
      <c r="E277" s="79" t="s">
        <v>582</v>
      </c>
      <c r="F277" s="149" t="s">
        <v>583</v>
      </c>
      <c r="G277" s="149" t="s">
        <v>584</v>
      </c>
      <c r="H277" s="79">
        <v>0</v>
      </c>
      <c r="I277" s="21">
        <v>5</v>
      </c>
      <c r="J277" s="21">
        <v>9</v>
      </c>
      <c r="K277" s="79">
        <v>1</v>
      </c>
      <c r="L277" s="72">
        <v>17.5</v>
      </c>
      <c r="M277" s="76" t="s">
        <v>1247</v>
      </c>
    </row>
    <row r="278" spans="1:13" ht="27" customHeight="1">
      <c r="A278" s="74"/>
      <c r="B278" s="144"/>
      <c r="C278" s="74"/>
      <c r="D278" s="74"/>
      <c r="E278" s="74"/>
      <c r="F278" s="71"/>
      <c r="G278" s="71"/>
      <c r="H278" s="71"/>
      <c r="I278" s="22" t="s">
        <v>25</v>
      </c>
      <c r="J278" s="22" t="s">
        <v>309</v>
      </c>
      <c r="K278" s="71"/>
      <c r="L278" s="71"/>
      <c r="M278" s="78"/>
    </row>
    <row r="279" spans="1:13" ht="26.25" customHeight="1">
      <c r="A279" s="74"/>
      <c r="B279" s="144"/>
      <c r="C279" s="74"/>
      <c r="D279" s="74"/>
      <c r="E279" s="74"/>
      <c r="F279" s="149" t="s">
        <v>585</v>
      </c>
      <c r="G279" s="149" t="s">
        <v>586</v>
      </c>
      <c r="H279" s="79">
        <v>0</v>
      </c>
      <c r="I279" s="21">
        <v>1</v>
      </c>
      <c r="J279" s="21">
        <v>2</v>
      </c>
      <c r="K279" s="72">
        <v>0</v>
      </c>
      <c r="L279" s="73">
        <v>0</v>
      </c>
      <c r="M279" s="72"/>
    </row>
    <row r="280" spans="1:13" ht="34.5" customHeight="1">
      <c r="A280" s="142"/>
      <c r="B280" s="108"/>
      <c r="C280" s="71"/>
      <c r="D280" s="71"/>
      <c r="E280" s="71"/>
      <c r="F280" s="71"/>
      <c r="G280" s="71"/>
      <c r="H280" s="71"/>
      <c r="I280" s="22" t="s">
        <v>25</v>
      </c>
      <c r="J280" s="22" t="s">
        <v>309</v>
      </c>
      <c r="K280" s="71"/>
      <c r="L280" s="69"/>
      <c r="M280" s="71"/>
    </row>
    <row r="281" spans="1:13" ht="44.25" customHeight="1">
      <c r="A281" s="141">
        <v>83</v>
      </c>
      <c r="B281" s="171" t="s">
        <v>587</v>
      </c>
      <c r="C281" s="149" t="s">
        <v>588</v>
      </c>
      <c r="D281" s="72" t="s">
        <v>510</v>
      </c>
      <c r="E281" s="72" t="s">
        <v>589</v>
      </c>
      <c r="F281" s="149" t="s">
        <v>590</v>
      </c>
      <c r="G281" s="149" t="s">
        <v>513</v>
      </c>
      <c r="H281" s="79">
        <v>0</v>
      </c>
      <c r="I281" s="21">
        <v>1</v>
      </c>
      <c r="J281" s="29">
        <v>2</v>
      </c>
      <c r="K281" s="72">
        <v>2</v>
      </c>
      <c r="L281" s="72">
        <v>25.4</v>
      </c>
      <c r="M281" s="76" t="s">
        <v>1210</v>
      </c>
    </row>
    <row r="282" spans="1:13" ht="21.75" customHeight="1">
      <c r="A282" s="142"/>
      <c r="B282" s="108"/>
      <c r="C282" s="71"/>
      <c r="D282" s="71"/>
      <c r="E282" s="71"/>
      <c r="F282" s="71"/>
      <c r="G282" s="71"/>
      <c r="H282" s="71"/>
      <c r="I282" s="22" t="s">
        <v>25</v>
      </c>
      <c r="J282" s="22" t="s">
        <v>309</v>
      </c>
      <c r="K282" s="71"/>
      <c r="L282" s="71"/>
      <c r="M282" s="78"/>
    </row>
    <row r="283" spans="1:13" ht="39" customHeight="1">
      <c r="A283" s="141">
        <v>84</v>
      </c>
      <c r="B283" s="171" t="s">
        <v>591</v>
      </c>
      <c r="C283" s="149" t="s">
        <v>592</v>
      </c>
      <c r="D283" s="72" t="s">
        <v>510</v>
      </c>
      <c r="E283" s="72" t="s">
        <v>593</v>
      </c>
      <c r="F283" s="149" t="s">
        <v>594</v>
      </c>
      <c r="G283" s="149" t="s">
        <v>595</v>
      </c>
      <c r="H283" s="79">
        <v>0</v>
      </c>
      <c r="I283" s="21">
        <v>8</v>
      </c>
      <c r="J283" s="21">
        <v>18</v>
      </c>
      <c r="K283" s="72">
        <v>8</v>
      </c>
      <c r="L283" s="72">
        <v>46.4</v>
      </c>
      <c r="M283" s="76" t="s">
        <v>1211</v>
      </c>
    </row>
    <row r="284" spans="1:13" ht="20.25" customHeight="1">
      <c r="A284" s="142"/>
      <c r="B284" s="108"/>
      <c r="C284" s="71"/>
      <c r="D284" s="71"/>
      <c r="E284" s="71"/>
      <c r="F284" s="71"/>
      <c r="G284" s="71"/>
      <c r="H284" s="71"/>
      <c r="I284" s="22" t="s">
        <v>25</v>
      </c>
      <c r="J284" s="22" t="s">
        <v>309</v>
      </c>
      <c r="K284" s="71"/>
      <c r="L284" s="71"/>
      <c r="M284" s="78"/>
    </row>
    <row r="285" spans="1:13" ht="53.25" customHeight="1">
      <c r="A285" s="141">
        <v>85</v>
      </c>
      <c r="B285" s="171" t="s">
        <v>596</v>
      </c>
      <c r="C285" s="149" t="s">
        <v>597</v>
      </c>
      <c r="D285" s="72" t="s">
        <v>510</v>
      </c>
      <c r="E285" s="72" t="s">
        <v>593</v>
      </c>
      <c r="F285" s="149" t="s">
        <v>598</v>
      </c>
      <c r="G285" s="149" t="s">
        <v>599</v>
      </c>
      <c r="H285" s="79">
        <v>0</v>
      </c>
      <c r="I285" s="21">
        <v>1</v>
      </c>
      <c r="J285" s="21">
        <v>3</v>
      </c>
      <c r="K285" s="72">
        <v>0</v>
      </c>
      <c r="L285" s="73">
        <v>0</v>
      </c>
      <c r="M285" s="76" t="s">
        <v>1212</v>
      </c>
    </row>
    <row r="286" spans="1:13" ht="15.75" customHeight="1">
      <c r="A286" s="142"/>
      <c r="B286" s="108"/>
      <c r="C286" s="71"/>
      <c r="D286" s="71"/>
      <c r="E286" s="71"/>
      <c r="F286" s="71"/>
      <c r="G286" s="71"/>
      <c r="H286" s="71"/>
      <c r="I286" s="22" t="s">
        <v>25</v>
      </c>
      <c r="J286" s="22" t="s">
        <v>309</v>
      </c>
      <c r="K286" s="71"/>
      <c r="L286" s="69"/>
      <c r="M286" s="78"/>
    </row>
    <row r="287" spans="1:13" ht="54.75" customHeight="1">
      <c r="A287" s="141">
        <v>86</v>
      </c>
      <c r="B287" s="171" t="s">
        <v>600</v>
      </c>
      <c r="C287" s="149" t="s">
        <v>601</v>
      </c>
      <c r="D287" s="79" t="s">
        <v>510</v>
      </c>
      <c r="E287" s="79" t="s">
        <v>602</v>
      </c>
      <c r="F287" s="149" t="s">
        <v>603</v>
      </c>
      <c r="G287" s="149" t="s">
        <v>604</v>
      </c>
      <c r="H287" s="79">
        <v>0</v>
      </c>
      <c r="I287" s="21">
        <v>1</v>
      </c>
      <c r="J287" s="21">
        <v>3</v>
      </c>
      <c r="K287" s="72">
        <v>0</v>
      </c>
      <c r="L287" s="73">
        <v>0</v>
      </c>
      <c r="M287" s="76" t="s">
        <v>1213</v>
      </c>
    </row>
    <row r="288" spans="1:13" ht="48" customHeight="1">
      <c r="A288" s="74"/>
      <c r="B288" s="144"/>
      <c r="C288" s="74"/>
      <c r="D288" s="74"/>
      <c r="E288" s="74"/>
      <c r="F288" s="71"/>
      <c r="G288" s="71"/>
      <c r="H288" s="71"/>
      <c r="I288" s="22" t="s">
        <v>25</v>
      </c>
      <c r="J288" s="22" t="s">
        <v>309</v>
      </c>
      <c r="K288" s="71"/>
      <c r="L288" s="69"/>
      <c r="M288" s="78"/>
    </row>
    <row r="289" spans="1:13" ht="53.25" customHeight="1">
      <c r="A289" s="74"/>
      <c r="B289" s="144"/>
      <c r="C289" s="74"/>
      <c r="D289" s="74"/>
      <c r="E289" s="74"/>
      <c r="F289" s="149" t="s">
        <v>605</v>
      </c>
      <c r="G289" s="149" t="s">
        <v>606</v>
      </c>
      <c r="H289" s="79">
        <v>0</v>
      </c>
      <c r="I289" s="21">
        <v>10</v>
      </c>
      <c r="J289" s="21">
        <v>35</v>
      </c>
      <c r="K289" s="72">
        <v>0</v>
      </c>
      <c r="L289" s="73">
        <v>0</v>
      </c>
      <c r="M289" s="72"/>
    </row>
    <row r="290" spans="1:13" ht="29.25" customHeight="1">
      <c r="A290" s="142"/>
      <c r="B290" s="108"/>
      <c r="C290" s="71"/>
      <c r="D290" s="71"/>
      <c r="E290" s="71"/>
      <c r="F290" s="71"/>
      <c r="G290" s="71"/>
      <c r="H290" s="71"/>
      <c r="I290" s="22" t="s">
        <v>25</v>
      </c>
      <c r="J290" s="22" t="s">
        <v>309</v>
      </c>
      <c r="K290" s="71"/>
      <c r="L290" s="69"/>
      <c r="M290" s="71"/>
    </row>
    <row r="291" spans="1:13" ht="22.5" customHeight="1">
      <c r="A291" s="141">
        <v>87</v>
      </c>
      <c r="B291" s="117" t="s">
        <v>607</v>
      </c>
      <c r="C291" s="119" t="s">
        <v>608</v>
      </c>
      <c r="D291" s="79" t="s">
        <v>510</v>
      </c>
      <c r="E291" s="79" t="s">
        <v>602</v>
      </c>
      <c r="F291" s="119" t="s">
        <v>609</v>
      </c>
      <c r="G291" s="119" t="s">
        <v>610</v>
      </c>
      <c r="H291" s="72">
        <v>0</v>
      </c>
      <c r="I291" s="21">
        <v>2</v>
      </c>
      <c r="J291" s="21">
        <v>7</v>
      </c>
      <c r="K291" s="72">
        <v>0</v>
      </c>
      <c r="L291" s="73">
        <v>0</v>
      </c>
      <c r="M291" s="76" t="s">
        <v>1214</v>
      </c>
    </row>
    <row r="292" spans="1:13" ht="26.25" customHeight="1">
      <c r="A292" s="74"/>
      <c r="B292" s="144"/>
      <c r="C292" s="74"/>
      <c r="D292" s="74"/>
      <c r="E292" s="74"/>
      <c r="F292" s="71"/>
      <c r="G292" s="71"/>
      <c r="H292" s="71"/>
      <c r="I292" s="22" t="s">
        <v>25</v>
      </c>
      <c r="J292" s="22" t="s">
        <v>309</v>
      </c>
      <c r="K292" s="71"/>
      <c r="L292" s="69"/>
      <c r="M292" s="78"/>
    </row>
    <row r="293" spans="1:13" ht="60" customHeight="1">
      <c r="A293" s="74"/>
      <c r="B293" s="144"/>
      <c r="C293" s="74"/>
      <c r="D293" s="74"/>
      <c r="E293" s="74"/>
      <c r="F293" s="119" t="s">
        <v>611</v>
      </c>
      <c r="G293" s="119" t="s">
        <v>612</v>
      </c>
      <c r="H293" s="72">
        <v>0</v>
      </c>
      <c r="I293" s="21">
        <v>60</v>
      </c>
      <c r="J293" s="21">
        <v>140</v>
      </c>
      <c r="K293" s="72">
        <v>0</v>
      </c>
      <c r="L293" s="73">
        <v>0</v>
      </c>
      <c r="M293" s="72"/>
    </row>
    <row r="294" spans="1:13" ht="38.25" customHeight="1">
      <c r="A294" s="142"/>
      <c r="B294" s="108"/>
      <c r="C294" s="71"/>
      <c r="D294" s="71"/>
      <c r="E294" s="71"/>
      <c r="F294" s="71"/>
      <c r="G294" s="71"/>
      <c r="H294" s="71"/>
      <c r="I294" s="22" t="s">
        <v>25</v>
      </c>
      <c r="J294" s="22" t="s">
        <v>309</v>
      </c>
      <c r="K294" s="71"/>
      <c r="L294" s="69"/>
      <c r="M294" s="71"/>
    </row>
    <row r="295" spans="1:13" ht="38.25" customHeight="1">
      <c r="A295" s="141">
        <v>88</v>
      </c>
      <c r="B295" s="117" t="s">
        <v>613</v>
      </c>
      <c r="C295" s="119" t="s">
        <v>614</v>
      </c>
      <c r="D295" s="72" t="s">
        <v>510</v>
      </c>
      <c r="E295" s="72" t="s">
        <v>615</v>
      </c>
      <c r="F295" s="119" t="s">
        <v>616</v>
      </c>
      <c r="G295" s="119" t="s">
        <v>617</v>
      </c>
      <c r="H295" s="72">
        <v>0</v>
      </c>
      <c r="I295" s="72">
        <v>0</v>
      </c>
      <c r="J295" s="21" t="s">
        <v>618</v>
      </c>
      <c r="K295" s="72">
        <v>0</v>
      </c>
      <c r="L295" s="73">
        <v>0</v>
      </c>
      <c r="M295" s="72" t="s">
        <v>1232</v>
      </c>
    </row>
    <row r="296" spans="1:13" ht="55.5" customHeight="1">
      <c r="A296" s="74"/>
      <c r="B296" s="144"/>
      <c r="C296" s="74"/>
      <c r="D296" s="74"/>
      <c r="E296" s="74"/>
      <c r="F296" s="71"/>
      <c r="G296" s="71"/>
      <c r="H296" s="71"/>
      <c r="I296" s="71"/>
      <c r="J296" s="22" t="s">
        <v>619</v>
      </c>
      <c r="K296" s="71"/>
      <c r="L296" s="69"/>
      <c r="M296" s="71"/>
    </row>
    <row r="297" spans="1:13" ht="42" customHeight="1">
      <c r="A297" s="74"/>
      <c r="B297" s="144"/>
      <c r="C297" s="74"/>
      <c r="D297" s="74"/>
      <c r="E297" s="74"/>
      <c r="F297" s="119" t="s">
        <v>620</v>
      </c>
      <c r="G297" s="119" t="s">
        <v>621</v>
      </c>
      <c r="H297" s="72">
        <v>0</v>
      </c>
      <c r="I297" s="72">
        <v>0</v>
      </c>
      <c r="J297" s="21">
        <v>2</v>
      </c>
      <c r="K297" s="72">
        <v>0</v>
      </c>
      <c r="L297" s="73">
        <v>0</v>
      </c>
      <c r="M297" s="72" t="s">
        <v>1232</v>
      </c>
    </row>
    <row r="298" spans="1:13" ht="32.25" customHeight="1">
      <c r="A298" s="74"/>
      <c r="B298" s="144"/>
      <c r="C298" s="74"/>
      <c r="D298" s="74"/>
      <c r="E298" s="74"/>
      <c r="F298" s="71"/>
      <c r="G298" s="71"/>
      <c r="H298" s="71"/>
      <c r="I298" s="71"/>
      <c r="J298" s="22" t="s">
        <v>373</v>
      </c>
      <c r="K298" s="71"/>
      <c r="L298" s="69"/>
      <c r="M298" s="71"/>
    </row>
    <row r="299" spans="1:13" ht="26.25" customHeight="1">
      <c r="A299" s="74"/>
      <c r="B299" s="144"/>
      <c r="C299" s="74"/>
      <c r="D299" s="74"/>
      <c r="E299" s="74"/>
      <c r="F299" s="119" t="s">
        <v>622</v>
      </c>
      <c r="G299" s="119" t="s">
        <v>623</v>
      </c>
      <c r="H299" s="72">
        <v>0</v>
      </c>
      <c r="I299" s="72">
        <v>0</v>
      </c>
      <c r="J299" s="21">
        <v>60</v>
      </c>
      <c r="K299" s="72">
        <v>0</v>
      </c>
      <c r="L299" s="73">
        <v>0</v>
      </c>
      <c r="M299" s="72" t="s">
        <v>1232</v>
      </c>
    </row>
    <row r="300" spans="1:13" ht="30" customHeight="1">
      <c r="A300" s="74"/>
      <c r="B300" s="144"/>
      <c r="C300" s="74"/>
      <c r="D300" s="74"/>
      <c r="E300" s="74"/>
      <c r="F300" s="71"/>
      <c r="G300" s="71"/>
      <c r="H300" s="71"/>
      <c r="I300" s="71"/>
      <c r="J300" s="22" t="s">
        <v>373</v>
      </c>
      <c r="K300" s="71"/>
      <c r="L300" s="69"/>
      <c r="M300" s="71"/>
    </row>
    <row r="301" spans="1:13" ht="27" customHeight="1">
      <c r="A301" s="74"/>
      <c r="B301" s="144"/>
      <c r="C301" s="74"/>
      <c r="D301" s="74"/>
      <c r="E301" s="74"/>
      <c r="F301" s="119" t="s">
        <v>624</v>
      </c>
      <c r="G301" s="119" t="s">
        <v>625</v>
      </c>
      <c r="H301" s="72">
        <v>0</v>
      </c>
      <c r="I301" s="72">
        <v>0</v>
      </c>
      <c r="J301" s="21">
        <v>25</v>
      </c>
      <c r="K301" s="72">
        <v>0</v>
      </c>
      <c r="L301" s="73">
        <v>0</v>
      </c>
      <c r="M301" s="72" t="s">
        <v>1232</v>
      </c>
    </row>
    <row r="302" spans="1:13" ht="30.75" customHeight="1">
      <c r="A302" s="142"/>
      <c r="B302" s="108"/>
      <c r="C302" s="71"/>
      <c r="D302" s="71"/>
      <c r="E302" s="71"/>
      <c r="F302" s="71"/>
      <c r="G302" s="71"/>
      <c r="H302" s="71"/>
      <c r="I302" s="71"/>
      <c r="J302" s="22" t="s">
        <v>373</v>
      </c>
      <c r="K302" s="71"/>
      <c r="L302" s="69"/>
      <c r="M302" s="71"/>
    </row>
    <row r="303" spans="1:13" ht="35.25" customHeight="1">
      <c r="A303" s="141">
        <v>89</v>
      </c>
      <c r="B303" s="171" t="s">
        <v>626</v>
      </c>
      <c r="C303" s="149" t="s">
        <v>627</v>
      </c>
      <c r="D303" s="79" t="s">
        <v>510</v>
      </c>
      <c r="E303" s="79" t="s">
        <v>628</v>
      </c>
      <c r="F303" s="149" t="s">
        <v>629</v>
      </c>
      <c r="G303" s="149" t="s">
        <v>630</v>
      </c>
      <c r="H303" s="72">
        <v>0</v>
      </c>
      <c r="I303" s="21">
        <v>1</v>
      </c>
      <c r="J303" s="21">
        <v>3</v>
      </c>
      <c r="K303" s="72">
        <v>1</v>
      </c>
      <c r="L303" s="73">
        <v>0</v>
      </c>
      <c r="M303" s="76" t="s">
        <v>1215</v>
      </c>
    </row>
    <row r="304" spans="1:13" ht="25.5" customHeight="1">
      <c r="A304" s="74"/>
      <c r="B304" s="144"/>
      <c r="C304" s="74"/>
      <c r="D304" s="74"/>
      <c r="E304" s="74"/>
      <c r="F304" s="71"/>
      <c r="G304" s="71"/>
      <c r="H304" s="71"/>
      <c r="I304" s="22" t="s">
        <v>25</v>
      </c>
      <c r="J304" s="22" t="s">
        <v>309</v>
      </c>
      <c r="K304" s="71"/>
      <c r="L304" s="69"/>
      <c r="M304" s="78"/>
    </row>
    <row r="305" spans="1:13" ht="29.25" customHeight="1">
      <c r="A305" s="74"/>
      <c r="B305" s="144"/>
      <c r="C305" s="74"/>
      <c r="D305" s="74"/>
      <c r="E305" s="74"/>
      <c r="F305" s="149" t="s">
        <v>631</v>
      </c>
      <c r="G305" s="149" t="s">
        <v>632</v>
      </c>
      <c r="H305" s="72">
        <v>0</v>
      </c>
      <c r="I305" s="21">
        <v>10</v>
      </c>
      <c r="J305" s="21">
        <v>20</v>
      </c>
      <c r="K305" s="72">
        <v>5</v>
      </c>
      <c r="L305" s="73">
        <v>0</v>
      </c>
      <c r="M305" s="76" t="s">
        <v>1216</v>
      </c>
    </row>
    <row r="306" spans="1:13" ht="24" customHeight="1">
      <c r="A306" s="142"/>
      <c r="B306" s="108"/>
      <c r="C306" s="71"/>
      <c r="D306" s="71"/>
      <c r="E306" s="71"/>
      <c r="F306" s="71"/>
      <c r="G306" s="71"/>
      <c r="H306" s="71"/>
      <c r="I306" s="22" t="s">
        <v>47</v>
      </c>
      <c r="J306" s="22" t="s">
        <v>48</v>
      </c>
      <c r="K306" s="71"/>
      <c r="L306" s="69"/>
      <c r="M306" s="78"/>
    </row>
    <row r="307" spans="1:13" ht="31.5" customHeight="1">
      <c r="A307" s="141">
        <v>90</v>
      </c>
      <c r="B307" s="171" t="s">
        <v>633</v>
      </c>
      <c r="C307" s="149" t="s">
        <v>634</v>
      </c>
      <c r="D307" s="79" t="s">
        <v>510</v>
      </c>
      <c r="E307" s="79" t="s">
        <v>420</v>
      </c>
      <c r="F307" s="149" t="s">
        <v>635</v>
      </c>
      <c r="G307" s="149" t="s">
        <v>636</v>
      </c>
      <c r="H307" s="21">
        <v>12</v>
      </c>
      <c r="I307" s="21">
        <v>15</v>
      </c>
      <c r="J307" s="21">
        <v>20</v>
      </c>
      <c r="K307" s="72">
        <v>23</v>
      </c>
      <c r="L307" s="73">
        <v>432.3</v>
      </c>
      <c r="M307" s="76" t="s">
        <v>1217</v>
      </c>
    </row>
    <row r="308" spans="1:13" ht="25.5" customHeight="1">
      <c r="A308" s="142"/>
      <c r="B308" s="108"/>
      <c r="C308" s="71"/>
      <c r="D308" s="71"/>
      <c r="E308" s="71"/>
      <c r="F308" s="71"/>
      <c r="G308" s="71"/>
      <c r="H308" s="22" t="s">
        <v>64</v>
      </c>
      <c r="I308" s="22" t="s">
        <v>47</v>
      </c>
      <c r="J308" s="22" t="s">
        <v>48</v>
      </c>
      <c r="K308" s="71"/>
      <c r="L308" s="69"/>
      <c r="M308" s="78"/>
    </row>
    <row r="309" spans="1:13" ht="38.25" customHeight="1">
      <c r="A309" s="141">
        <v>91</v>
      </c>
      <c r="B309" s="171" t="s">
        <v>637</v>
      </c>
      <c r="C309" s="149" t="s">
        <v>638</v>
      </c>
      <c r="D309" s="72" t="s">
        <v>639</v>
      </c>
      <c r="E309" s="72" t="s">
        <v>21</v>
      </c>
      <c r="F309" s="149" t="s">
        <v>640</v>
      </c>
      <c r="G309" s="149" t="s">
        <v>641</v>
      </c>
      <c r="H309" s="72">
        <v>0</v>
      </c>
      <c r="I309" s="21">
        <v>10</v>
      </c>
      <c r="J309" s="21">
        <v>28</v>
      </c>
      <c r="K309" s="72">
        <v>3</v>
      </c>
      <c r="L309" s="73">
        <v>0</v>
      </c>
      <c r="M309" s="76" t="s">
        <v>1182</v>
      </c>
    </row>
    <row r="310" spans="1:13" ht="29.25" customHeight="1">
      <c r="A310" s="142"/>
      <c r="B310" s="108"/>
      <c r="C310" s="71"/>
      <c r="D310" s="71"/>
      <c r="E310" s="71"/>
      <c r="F310" s="71"/>
      <c r="G310" s="71"/>
      <c r="H310" s="71"/>
      <c r="I310" s="22" t="s">
        <v>25</v>
      </c>
      <c r="J310" s="22" t="s">
        <v>26</v>
      </c>
      <c r="K310" s="71"/>
      <c r="L310" s="69"/>
      <c r="M310" s="78"/>
    </row>
    <row r="311" spans="1:13" ht="27" customHeight="1">
      <c r="A311" s="169">
        <v>92</v>
      </c>
      <c r="B311" s="162" t="s">
        <v>642</v>
      </c>
      <c r="C311" s="165" t="s">
        <v>643</v>
      </c>
      <c r="D311" s="83" t="s">
        <v>644</v>
      </c>
      <c r="E311" s="83" t="s">
        <v>645</v>
      </c>
      <c r="F311" s="165" t="s">
        <v>646</v>
      </c>
      <c r="G311" s="165" t="s">
        <v>647</v>
      </c>
      <c r="H311" s="83">
        <v>0</v>
      </c>
      <c r="I311" s="16">
        <v>6</v>
      </c>
      <c r="J311" s="16">
        <v>20</v>
      </c>
      <c r="K311" s="83">
        <v>0</v>
      </c>
      <c r="L311" s="83"/>
      <c r="M311" s="83"/>
    </row>
    <row r="312" spans="1:13" ht="24" customHeight="1">
      <c r="A312" s="168"/>
      <c r="B312" s="163"/>
      <c r="C312" s="168"/>
      <c r="D312" s="168"/>
      <c r="E312" s="168"/>
      <c r="F312" s="84"/>
      <c r="G312" s="84"/>
      <c r="H312" s="84"/>
      <c r="I312" s="17" t="s">
        <v>25</v>
      </c>
      <c r="J312" s="17" t="s">
        <v>26</v>
      </c>
      <c r="K312" s="84"/>
      <c r="L312" s="84"/>
      <c r="M312" s="84"/>
    </row>
    <row r="313" spans="1:13" ht="19.5" customHeight="1">
      <c r="A313" s="168"/>
      <c r="B313" s="163"/>
      <c r="C313" s="168"/>
      <c r="D313" s="168"/>
      <c r="E313" s="168"/>
      <c r="F313" s="165" t="s">
        <v>648</v>
      </c>
      <c r="G313" s="165" t="s">
        <v>649</v>
      </c>
      <c r="H313" s="83">
        <v>0</v>
      </c>
      <c r="I313" s="83" t="s">
        <v>1141</v>
      </c>
      <c r="J313" s="16">
        <v>50</v>
      </c>
      <c r="K313" s="83">
        <v>0</v>
      </c>
      <c r="L313" s="83"/>
      <c r="M313" s="83"/>
    </row>
    <row r="314" spans="1:13" ht="30" customHeight="1">
      <c r="A314" s="168"/>
      <c r="B314" s="163"/>
      <c r="C314" s="168"/>
      <c r="D314" s="168"/>
      <c r="E314" s="168"/>
      <c r="F314" s="84"/>
      <c r="G314" s="84"/>
      <c r="H314" s="84"/>
      <c r="I314" s="84"/>
      <c r="J314" s="17" t="s">
        <v>48</v>
      </c>
      <c r="K314" s="84"/>
      <c r="L314" s="84"/>
      <c r="M314" s="84"/>
    </row>
    <row r="315" spans="1:13" ht="27" customHeight="1">
      <c r="A315" s="168"/>
      <c r="B315" s="163"/>
      <c r="C315" s="168"/>
      <c r="D315" s="168"/>
      <c r="E315" s="168"/>
      <c r="F315" s="165" t="s">
        <v>650</v>
      </c>
      <c r="G315" s="165" t="s">
        <v>651</v>
      </c>
      <c r="H315" s="83" t="s">
        <v>1142</v>
      </c>
      <c r="I315" s="83" t="s">
        <v>1143</v>
      </c>
      <c r="J315" s="16">
        <v>32</v>
      </c>
      <c r="K315" s="83">
        <v>0</v>
      </c>
      <c r="L315" s="83"/>
      <c r="M315" s="181" t="s">
        <v>1249</v>
      </c>
    </row>
    <row r="316" spans="1:13" ht="39.75" customHeight="1" thickBot="1">
      <c r="A316" s="170"/>
      <c r="B316" s="164"/>
      <c r="C316" s="84"/>
      <c r="D316" s="84"/>
      <c r="E316" s="84"/>
      <c r="F316" s="84"/>
      <c r="G316" s="84"/>
      <c r="H316" s="84"/>
      <c r="I316" s="84"/>
      <c r="J316" s="17" t="s">
        <v>48</v>
      </c>
      <c r="K316" s="84"/>
      <c r="L316" s="84"/>
      <c r="M316" s="182"/>
    </row>
    <row r="317" spans="1:13" ht="43.5" customHeight="1">
      <c r="A317" s="141">
        <v>93</v>
      </c>
      <c r="B317" s="171" t="s">
        <v>652</v>
      </c>
      <c r="C317" s="149" t="s">
        <v>653</v>
      </c>
      <c r="D317" s="79" t="s">
        <v>654</v>
      </c>
      <c r="E317" s="79" t="s">
        <v>21</v>
      </c>
      <c r="F317" s="149" t="s">
        <v>655</v>
      </c>
      <c r="G317" s="149" t="s">
        <v>656</v>
      </c>
      <c r="H317" s="79">
        <v>0</v>
      </c>
      <c r="I317" s="21" t="s">
        <v>38</v>
      </c>
      <c r="J317" s="21" t="s">
        <v>39</v>
      </c>
      <c r="K317" s="72">
        <v>0</v>
      </c>
      <c r="L317" s="131">
        <v>0</v>
      </c>
      <c r="M317" s="179" t="s">
        <v>657</v>
      </c>
    </row>
    <row r="318" spans="1:13" ht="23.25" customHeight="1" thickBot="1">
      <c r="A318" s="142"/>
      <c r="B318" s="108"/>
      <c r="C318" s="71"/>
      <c r="D318" s="71"/>
      <c r="E318" s="71"/>
      <c r="F318" s="71"/>
      <c r="G318" s="71"/>
      <c r="H318" s="71"/>
      <c r="I318" s="22" t="s">
        <v>25</v>
      </c>
      <c r="J318" s="22" t="s">
        <v>26</v>
      </c>
      <c r="K318" s="71"/>
      <c r="L318" s="128"/>
      <c r="M318" s="180"/>
    </row>
    <row r="319" spans="1:13" ht="47.25" customHeight="1">
      <c r="A319" s="141">
        <v>94</v>
      </c>
      <c r="B319" s="117" t="s">
        <v>658</v>
      </c>
      <c r="C319" s="119" t="s">
        <v>659</v>
      </c>
      <c r="D319" s="72" t="s">
        <v>510</v>
      </c>
      <c r="E319" s="72" t="s">
        <v>21</v>
      </c>
      <c r="F319" s="119" t="s">
        <v>660</v>
      </c>
      <c r="G319" s="119" t="s">
        <v>661</v>
      </c>
      <c r="H319" s="72">
        <v>0</v>
      </c>
      <c r="I319" s="21">
        <v>2</v>
      </c>
      <c r="J319" s="21">
        <v>5</v>
      </c>
      <c r="K319" s="72">
        <v>12</v>
      </c>
      <c r="L319" s="73">
        <v>0</v>
      </c>
      <c r="M319" s="138" t="s">
        <v>1218</v>
      </c>
    </row>
    <row r="320" spans="1:13" ht="24" customHeight="1" thickBot="1">
      <c r="A320" s="142"/>
      <c r="B320" s="108"/>
      <c r="C320" s="71"/>
      <c r="D320" s="71"/>
      <c r="E320" s="71"/>
      <c r="F320" s="71"/>
      <c r="G320" s="71"/>
      <c r="H320" s="71"/>
      <c r="I320" s="22" t="s">
        <v>25</v>
      </c>
      <c r="J320" s="22" t="s">
        <v>26</v>
      </c>
      <c r="K320" s="71"/>
      <c r="L320" s="69"/>
      <c r="M320" s="78"/>
    </row>
    <row r="321" spans="1:13" ht="38.25" customHeight="1">
      <c r="A321" s="141">
        <v>95</v>
      </c>
      <c r="B321" s="117" t="s">
        <v>662</v>
      </c>
      <c r="C321" s="119" t="s">
        <v>663</v>
      </c>
      <c r="D321" s="72" t="s">
        <v>654</v>
      </c>
      <c r="E321" s="72" t="s">
        <v>1183</v>
      </c>
      <c r="F321" s="119" t="s">
        <v>664</v>
      </c>
      <c r="G321" s="119" t="s">
        <v>665</v>
      </c>
      <c r="H321" s="72">
        <v>0</v>
      </c>
      <c r="I321" s="21">
        <v>15</v>
      </c>
      <c r="J321" s="21">
        <v>55</v>
      </c>
      <c r="K321" s="72">
        <v>12</v>
      </c>
      <c r="L321" s="73">
        <v>0</v>
      </c>
      <c r="M321" s="119" t="s">
        <v>666</v>
      </c>
    </row>
    <row r="322" spans="1:13" ht="33" customHeight="1">
      <c r="A322" s="74"/>
      <c r="B322" s="144"/>
      <c r="C322" s="74"/>
      <c r="D322" s="74"/>
      <c r="E322" s="175"/>
      <c r="F322" s="71"/>
      <c r="G322" s="71"/>
      <c r="H322" s="71"/>
      <c r="I322" s="22" t="s">
        <v>25</v>
      </c>
      <c r="J322" s="22" t="s">
        <v>26</v>
      </c>
      <c r="K322" s="71"/>
      <c r="L322" s="69"/>
      <c r="M322" s="71"/>
    </row>
    <row r="323" spans="1:13" ht="52.5" customHeight="1">
      <c r="A323" s="74"/>
      <c r="B323" s="144"/>
      <c r="C323" s="74"/>
      <c r="D323" s="74"/>
      <c r="E323" s="175"/>
      <c r="F323" s="119" t="s">
        <v>667</v>
      </c>
      <c r="G323" s="119" t="s">
        <v>668</v>
      </c>
      <c r="H323" s="72">
        <v>0</v>
      </c>
      <c r="I323" s="21">
        <v>48</v>
      </c>
      <c r="J323" s="21">
        <v>138</v>
      </c>
      <c r="K323" s="72" t="s">
        <v>669</v>
      </c>
      <c r="L323" s="73">
        <v>0</v>
      </c>
      <c r="M323" s="119" t="s">
        <v>670</v>
      </c>
    </row>
    <row r="324" spans="1:13" ht="29.25" customHeight="1">
      <c r="A324" s="74"/>
      <c r="B324" s="144"/>
      <c r="C324" s="74"/>
      <c r="D324" s="74"/>
      <c r="E324" s="175"/>
      <c r="F324" s="71"/>
      <c r="G324" s="71"/>
      <c r="H324" s="71"/>
      <c r="I324" s="22" t="s">
        <v>25</v>
      </c>
      <c r="J324" s="22" t="s">
        <v>26</v>
      </c>
      <c r="K324" s="71"/>
      <c r="L324" s="69"/>
      <c r="M324" s="71"/>
    </row>
    <row r="325" spans="1:13" ht="21.75" customHeight="1">
      <c r="A325" s="74"/>
      <c r="B325" s="144"/>
      <c r="C325" s="74"/>
      <c r="D325" s="74"/>
      <c r="E325" s="175"/>
      <c r="F325" s="119" t="s">
        <v>671</v>
      </c>
      <c r="G325" s="119" t="s">
        <v>672</v>
      </c>
      <c r="H325" s="72">
        <v>0</v>
      </c>
      <c r="I325" s="21">
        <v>15</v>
      </c>
      <c r="J325" s="21">
        <v>50</v>
      </c>
      <c r="K325" s="72">
        <v>16</v>
      </c>
      <c r="L325" s="73">
        <v>0</v>
      </c>
      <c r="M325" s="119"/>
    </row>
    <row r="326" spans="1:13" ht="22.5" customHeight="1">
      <c r="A326" s="74"/>
      <c r="B326" s="144"/>
      <c r="C326" s="74"/>
      <c r="D326" s="74"/>
      <c r="E326" s="175"/>
      <c r="F326" s="71"/>
      <c r="G326" s="71"/>
      <c r="H326" s="71"/>
      <c r="I326" s="22" t="s">
        <v>25</v>
      </c>
      <c r="J326" s="22" t="s">
        <v>26</v>
      </c>
      <c r="K326" s="71"/>
      <c r="L326" s="69"/>
      <c r="M326" s="71"/>
    </row>
    <row r="327" spans="1:13" ht="23.25" customHeight="1">
      <c r="A327" s="74"/>
      <c r="B327" s="144"/>
      <c r="C327" s="74"/>
      <c r="D327" s="74"/>
      <c r="E327" s="175"/>
      <c r="F327" s="119" t="s">
        <v>673</v>
      </c>
      <c r="G327" s="119" t="s">
        <v>674</v>
      </c>
      <c r="H327" s="72">
        <v>0</v>
      </c>
      <c r="I327" s="21">
        <v>5500</v>
      </c>
      <c r="J327" s="21">
        <v>15500</v>
      </c>
      <c r="K327" s="72">
        <v>1500</v>
      </c>
      <c r="L327" s="73">
        <v>0</v>
      </c>
      <c r="M327" s="119" t="s">
        <v>675</v>
      </c>
    </row>
    <row r="328" spans="1:13" ht="25.5" customHeight="1" thickBot="1">
      <c r="A328" s="142"/>
      <c r="B328" s="108"/>
      <c r="C328" s="71"/>
      <c r="D328" s="71"/>
      <c r="E328" s="81"/>
      <c r="F328" s="71"/>
      <c r="G328" s="71"/>
      <c r="H328" s="71"/>
      <c r="I328" s="22" t="s">
        <v>25</v>
      </c>
      <c r="J328" s="22" t="s">
        <v>26</v>
      </c>
      <c r="K328" s="71"/>
      <c r="L328" s="69"/>
      <c r="M328" s="71"/>
    </row>
    <row r="329" spans="1:13" ht="26.25" customHeight="1">
      <c r="A329" s="141">
        <v>96</v>
      </c>
      <c r="B329" s="117" t="s">
        <v>676</v>
      </c>
      <c r="C329" s="119" t="s">
        <v>677</v>
      </c>
      <c r="D329" s="72" t="s">
        <v>678</v>
      </c>
      <c r="E329" s="72" t="s">
        <v>679</v>
      </c>
      <c r="F329" s="119" t="s">
        <v>680</v>
      </c>
      <c r="G329" s="119" t="s">
        <v>681</v>
      </c>
      <c r="H329" s="21">
        <v>5</v>
      </c>
      <c r="I329" s="21">
        <v>10</v>
      </c>
      <c r="J329" s="21">
        <v>20</v>
      </c>
      <c r="K329" s="187">
        <v>2</v>
      </c>
      <c r="L329" s="183">
        <v>0</v>
      </c>
      <c r="M329" s="185" t="s">
        <v>1175</v>
      </c>
    </row>
    <row r="330" spans="1:13" ht="32.25" customHeight="1" thickBot="1">
      <c r="A330" s="142"/>
      <c r="B330" s="108"/>
      <c r="C330" s="71"/>
      <c r="D330" s="71"/>
      <c r="E330" s="71"/>
      <c r="F330" s="71"/>
      <c r="G330" s="71"/>
      <c r="H330" s="22" t="s">
        <v>64</v>
      </c>
      <c r="I330" s="22" t="s">
        <v>47</v>
      </c>
      <c r="J330" s="22" t="s">
        <v>48</v>
      </c>
      <c r="K330" s="188"/>
      <c r="L330" s="184"/>
      <c r="M330" s="186"/>
    </row>
    <row r="331" spans="1:13" ht="36" customHeight="1">
      <c r="A331" s="141">
        <v>97</v>
      </c>
      <c r="B331" s="117" t="s">
        <v>682</v>
      </c>
      <c r="C331" s="119" t="s">
        <v>683</v>
      </c>
      <c r="D331" s="72" t="s">
        <v>684</v>
      </c>
      <c r="E331" s="72" t="s">
        <v>21</v>
      </c>
      <c r="F331" s="119" t="s">
        <v>685</v>
      </c>
      <c r="G331" s="119" t="s">
        <v>686</v>
      </c>
      <c r="H331" s="72">
        <v>0</v>
      </c>
      <c r="I331" s="21">
        <v>4</v>
      </c>
      <c r="J331" s="21">
        <v>9</v>
      </c>
      <c r="K331" s="187">
        <v>0</v>
      </c>
      <c r="L331" s="183">
        <v>0</v>
      </c>
      <c r="M331" s="185" t="s">
        <v>1176</v>
      </c>
    </row>
    <row r="332" spans="1:13" ht="15.75" customHeight="1" thickBot="1">
      <c r="A332" s="74"/>
      <c r="B332" s="144"/>
      <c r="C332" s="74"/>
      <c r="D332" s="74"/>
      <c r="E332" s="74"/>
      <c r="F332" s="71"/>
      <c r="G332" s="71"/>
      <c r="H332" s="71"/>
      <c r="I332" s="22" t="s">
        <v>25</v>
      </c>
      <c r="J332" s="22" t="s">
        <v>26</v>
      </c>
      <c r="K332" s="188"/>
      <c r="L332" s="184"/>
      <c r="M332" s="186"/>
    </row>
    <row r="333" spans="1:13" ht="25.5" customHeight="1">
      <c r="A333" s="74"/>
      <c r="B333" s="144"/>
      <c r="C333" s="74"/>
      <c r="D333" s="74"/>
      <c r="E333" s="74"/>
      <c r="F333" s="119" t="s">
        <v>687</v>
      </c>
      <c r="G333" s="119" t="s">
        <v>688</v>
      </c>
      <c r="H333" s="46">
        <v>6</v>
      </c>
      <c r="I333" s="21">
        <v>8</v>
      </c>
      <c r="J333" s="21">
        <v>10</v>
      </c>
      <c r="K333" s="187">
        <v>1</v>
      </c>
      <c r="L333" s="183">
        <v>50</v>
      </c>
      <c r="M333" s="185" t="s">
        <v>1177</v>
      </c>
    </row>
    <row r="334" spans="1:13" ht="15.75" customHeight="1" thickBot="1">
      <c r="A334" s="74"/>
      <c r="B334" s="144"/>
      <c r="C334" s="74"/>
      <c r="D334" s="74"/>
      <c r="E334" s="74"/>
      <c r="F334" s="71"/>
      <c r="G334" s="71"/>
      <c r="H334" s="22" t="s">
        <v>64</v>
      </c>
      <c r="I334" s="22" t="s">
        <v>47</v>
      </c>
      <c r="J334" s="22" t="s">
        <v>48</v>
      </c>
      <c r="K334" s="188"/>
      <c r="L334" s="184"/>
      <c r="M334" s="186"/>
    </row>
    <row r="335" spans="1:13" ht="26.25" customHeight="1">
      <c r="A335" s="74"/>
      <c r="B335" s="144"/>
      <c r="C335" s="74"/>
      <c r="D335" s="74"/>
      <c r="E335" s="74"/>
      <c r="F335" s="119" t="s">
        <v>689</v>
      </c>
      <c r="G335" s="119" t="s">
        <v>690</v>
      </c>
      <c r="H335" s="72">
        <v>0</v>
      </c>
      <c r="I335" s="21">
        <v>9</v>
      </c>
      <c r="J335" s="21">
        <v>17</v>
      </c>
      <c r="K335" s="187">
        <v>1</v>
      </c>
      <c r="L335" s="183">
        <v>0</v>
      </c>
      <c r="M335" s="185" t="s">
        <v>1178</v>
      </c>
    </row>
    <row r="336" spans="1:13" ht="15.75" customHeight="1" thickBot="1">
      <c r="A336" s="142"/>
      <c r="B336" s="108"/>
      <c r="C336" s="71"/>
      <c r="D336" s="71"/>
      <c r="E336" s="71"/>
      <c r="F336" s="71"/>
      <c r="G336" s="71"/>
      <c r="H336" s="71"/>
      <c r="I336" s="22" t="s">
        <v>25</v>
      </c>
      <c r="J336" s="22" t="s">
        <v>26</v>
      </c>
      <c r="K336" s="188"/>
      <c r="L336" s="184"/>
      <c r="M336" s="186"/>
    </row>
    <row r="337" spans="1:13" ht="30" customHeight="1">
      <c r="A337" s="141">
        <v>98</v>
      </c>
      <c r="B337" s="117" t="s">
        <v>691</v>
      </c>
      <c r="C337" s="119" t="s">
        <v>692</v>
      </c>
      <c r="D337" s="72" t="s">
        <v>639</v>
      </c>
      <c r="E337" s="72" t="s">
        <v>21</v>
      </c>
      <c r="F337" s="119" t="s">
        <v>693</v>
      </c>
      <c r="G337" s="119" t="s">
        <v>694</v>
      </c>
      <c r="H337" s="72">
        <v>0</v>
      </c>
      <c r="I337" s="21" t="s">
        <v>38</v>
      </c>
      <c r="J337" s="21" t="s">
        <v>39</v>
      </c>
      <c r="K337" s="72">
        <v>0</v>
      </c>
      <c r="L337" s="73">
        <v>0</v>
      </c>
      <c r="M337" s="76" t="s">
        <v>1184</v>
      </c>
    </row>
    <row r="338" spans="1:13" ht="48.75" customHeight="1">
      <c r="A338" s="74"/>
      <c r="B338" s="144"/>
      <c r="C338" s="74"/>
      <c r="D338" s="74"/>
      <c r="E338" s="74"/>
      <c r="F338" s="71"/>
      <c r="G338" s="71"/>
      <c r="H338" s="71"/>
      <c r="I338" s="22" t="s">
        <v>25</v>
      </c>
      <c r="J338" s="22" t="s">
        <v>26</v>
      </c>
      <c r="K338" s="71"/>
      <c r="L338" s="69"/>
      <c r="M338" s="78"/>
    </row>
    <row r="339" spans="1:13" ht="31.5" customHeight="1">
      <c r="A339" s="74"/>
      <c r="B339" s="144"/>
      <c r="C339" s="74"/>
      <c r="D339" s="74"/>
      <c r="E339" s="74"/>
      <c r="F339" s="119" t="s">
        <v>695</v>
      </c>
      <c r="G339" s="119" t="s">
        <v>696</v>
      </c>
      <c r="H339" s="72">
        <v>0</v>
      </c>
      <c r="I339" s="72" t="s">
        <v>1144</v>
      </c>
      <c r="J339" s="21">
        <v>7</v>
      </c>
      <c r="K339" s="72">
        <v>2</v>
      </c>
      <c r="L339" s="73">
        <v>3.5</v>
      </c>
      <c r="M339" s="76" t="s">
        <v>1185</v>
      </c>
    </row>
    <row r="340" spans="1:13" ht="31.5" customHeight="1">
      <c r="A340" s="74"/>
      <c r="B340" s="144"/>
      <c r="C340" s="74"/>
      <c r="D340" s="74"/>
      <c r="E340" s="74"/>
      <c r="F340" s="71"/>
      <c r="G340" s="71"/>
      <c r="H340" s="71"/>
      <c r="I340" s="71"/>
      <c r="J340" s="22" t="s">
        <v>26</v>
      </c>
      <c r="K340" s="71"/>
      <c r="L340" s="69"/>
      <c r="M340" s="78"/>
    </row>
    <row r="341" spans="1:13" ht="44.25" customHeight="1">
      <c r="A341" s="74"/>
      <c r="B341" s="144"/>
      <c r="C341" s="74"/>
      <c r="D341" s="74"/>
      <c r="E341" s="74"/>
      <c r="F341" s="119" t="s">
        <v>697</v>
      </c>
      <c r="G341" s="119" t="s">
        <v>698</v>
      </c>
      <c r="H341" s="72">
        <v>0</v>
      </c>
      <c r="I341" s="21">
        <v>9</v>
      </c>
      <c r="J341" s="21">
        <v>30</v>
      </c>
      <c r="K341" s="72">
        <v>1</v>
      </c>
      <c r="L341" s="73">
        <v>0</v>
      </c>
      <c r="M341" s="119" t="s">
        <v>1186</v>
      </c>
    </row>
    <row r="342" spans="1:13" ht="29.25" customHeight="1">
      <c r="A342" s="74"/>
      <c r="B342" s="144"/>
      <c r="C342" s="74"/>
      <c r="D342" s="74"/>
      <c r="E342" s="74"/>
      <c r="F342" s="71"/>
      <c r="G342" s="71"/>
      <c r="H342" s="71"/>
      <c r="I342" s="22" t="s">
        <v>25</v>
      </c>
      <c r="J342" s="22" t="s">
        <v>26</v>
      </c>
      <c r="K342" s="71"/>
      <c r="L342" s="69"/>
      <c r="M342" s="71"/>
    </row>
    <row r="343" spans="1:13" ht="57.75" customHeight="1">
      <c r="A343" s="74"/>
      <c r="B343" s="144"/>
      <c r="C343" s="74"/>
      <c r="D343" s="74"/>
      <c r="E343" s="74"/>
      <c r="F343" s="119" t="s">
        <v>699</v>
      </c>
      <c r="G343" s="119" t="s">
        <v>700</v>
      </c>
      <c r="H343" s="72" t="s">
        <v>701</v>
      </c>
      <c r="I343" s="21" t="s">
        <v>702</v>
      </c>
      <c r="J343" s="21" t="s">
        <v>703</v>
      </c>
      <c r="K343" s="72">
        <v>0</v>
      </c>
      <c r="L343" s="73">
        <v>0</v>
      </c>
      <c r="M343" s="76" t="s">
        <v>1187</v>
      </c>
    </row>
    <row r="344" spans="1:13" ht="15.75" customHeight="1">
      <c r="A344" s="74"/>
      <c r="B344" s="144"/>
      <c r="C344" s="74"/>
      <c r="D344" s="74"/>
      <c r="E344" s="74"/>
      <c r="F344" s="71"/>
      <c r="G344" s="71"/>
      <c r="H344" s="71"/>
      <c r="I344" s="22" t="s">
        <v>47</v>
      </c>
      <c r="J344" s="22" t="s">
        <v>48</v>
      </c>
      <c r="K344" s="71"/>
      <c r="L344" s="69"/>
      <c r="M344" s="78"/>
    </row>
    <row r="345" spans="1:13" ht="58.5" customHeight="1">
      <c r="A345" s="74"/>
      <c r="B345" s="144"/>
      <c r="C345" s="74"/>
      <c r="D345" s="74"/>
      <c r="E345" s="74"/>
      <c r="F345" s="119" t="s">
        <v>704</v>
      </c>
      <c r="G345" s="119" t="s">
        <v>705</v>
      </c>
      <c r="H345" s="72" t="s">
        <v>701</v>
      </c>
      <c r="I345" s="21">
        <v>3</v>
      </c>
      <c r="J345" s="21">
        <v>10</v>
      </c>
      <c r="K345" s="72">
        <v>0</v>
      </c>
      <c r="L345" s="73">
        <v>0</v>
      </c>
      <c r="M345" s="76" t="s">
        <v>1188</v>
      </c>
    </row>
    <row r="346" spans="1:13" ht="27" customHeight="1">
      <c r="A346" s="142"/>
      <c r="B346" s="108"/>
      <c r="C346" s="71"/>
      <c r="D346" s="71"/>
      <c r="E346" s="71"/>
      <c r="F346" s="71"/>
      <c r="G346" s="71"/>
      <c r="H346" s="71"/>
      <c r="I346" s="22" t="s">
        <v>25</v>
      </c>
      <c r="J346" s="22" t="s">
        <v>26</v>
      </c>
      <c r="K346" s="71"/>
      <c r="L346" s="69"/>
      <c r="M346" s="78"/>
    </row>
    <row r="347" spans="1:13" ht="43.5" customHeight="1">
      <c r="A347" s="141">
        <v>99</v>
      </c>
      <c r="B347" s="117" t="s">
        <v>706</v>
      </c>
      <c r="C347" s="149" t="s">
        <v>707</v>
      </c>
      <c r="D347" s="79" t="s">
        <v>708</v>
      </c>
      <c r="E347" s="79" t="s">
        <v>21</v>
      </c>
      <c r="F347" s="149" t="s">
        <v>709</v>
      </c>
      <c r="G347" s="119" t="s">
        <v>710</v>
      </c>
      <c r="H347" s="79">
        <v>0</v>
      </c>
      <c r="I347" s="21">
        <v>195</v>
      </c>
      <c r="J347" s="21">
        <v>553</v>
      </c>
      <c r="K347" s="72">
        <v>43</v>
      </c>
      <c r="L347" s="73"/>
      <c r="M347" s="72"/>
    </row>
    <row r="348" spans="1:13" ht="32.25" customHeight="1">
      <c r="A348" s="74"/>
      <c r="B348" s="144"/>
      <c r="C348" s="74"/>
      <c r="D348" s="74"/>
      <c r="E348" s="74"/>
      <c r="F348" s="71"/>
      <c r="G348" s="71"/>
      <c r="H348" s="71"/>
      <c r="I348" s="22" t="s">
        <v>25</v>
      </c>
      <c r="J348" s="22" t="s">
        <v>26</v>
      </c>
      <c r="K348" s="71"/>
      <c r="L348" s="69"/>
      <c r="M348" s="71"/>
    </row>
    <row r="349" spans="1:13" ht="50.25" customHeight="1">
      <c r="A349" s="74"/>
      <c r="B349" s="144"/>
      <c r="C349" s="74"/>
      <c r="D349" s="74"/>
      <c r="E349" s="74"/>
      <c r="F349" s="149" t="s">
        <v>711</v>
      </c>
      <c r="G349" s="119" t="s">
        <v>712</v>
      </c>
      <c r="H349" s="72">
        <v>0</v>
      </c>
      <c r="I349" s="21">
        <v>21</v>
      </c>
      <c r="J349" s="21">
        <v>71</v>
      </c>
      <c r="K349" s="72">
        <v>7</v>
      </c>
      <c r="L349" s="72"/>
      <c r="M349" s="72"/>
    </row>
    <row r="350" spans="1:13" ht="29.25" customHeight="1">
      <c r="A350" s="74"/>
      <c r="B350" s="144"/>
      <c r="C350" s="74"/>
      <c r="D350" s="74"/>
      <c r="E350" s="74"/>
      <c r="F350" s="71"/>
      <c r="G350" s="71"/>
      <c r="H350" s="71"/>
      <c r="I350" s="22" t="s">
        <v>25</v>
      </c>
      <c r="J350" s="22" t="s">
        <v>26</v>
      </c>
      <c r="K350" s="71"/>
      <c r="L350" s="71"/>
      <c r="M350" s="71"/>
    </row>
    <row r="351" spans="1:13" ht="18" customHeight="1">
      <c r="A351" s="74"/>
      <c r="B351" s="144"/>
      <c r="C351" s="74"/>
      <c r="D351" s="74"/>
      <c r="E351" s="74"/>
      <c r="F351" s="149" t="s">
        <v>713</v>
      </c>
      <c r="G351" s="119" t="s">
        <v>714</v>
      </c>
      <c r="H351" s="79">
        <v>0</v>
      </c>
      <c r="I351" s="21">
        <v>3</v>
      </c>
      <c r="J351" s="21">
        <v>8</v>
      </c>
      <c r="K351" s="72">
        <v>0</v>
      </c>
      <c r="L351" s="73"/>
      <c r="M351" s="72"/>
    </row>
    <row r="352" spans="1:13" ht="30" customHeight="1">
      <c r="A352" s="142"/>
      <c r="B352" s="108"/>
      <c r="C352" s="71"/>
      <c r="D352" s="71"/>
      <c r="E352" s="71"/>
      <c r="F352" s="71"/>
      <c r="G352" s="71"/>
      <c r="H352" s="71"/>
      <c r="I352" s="22" t="s">
        <v>25</v>
      </c>
      <c r="J352" s="22" t="s">
        <v>26</v>
      </c>
      <c r="K352" s="71"/>
      <c r="L352" s="69"/>
      <c r="M352" s="71"/>
    </row>
    <row r="353" spans="1:13" ht="24.75" customHeight="1">
      <c r="A353" s="141">
        <v>100</v>
      </c>
      <c r="B353" s="117" t="s">
        <v>715</v>
      </c>
      <c r="C353" s="149" t="s">
        <v>716</v>
      </c>
      <c r="D353" s="79" t="s">
        <v>708</v>
      </c>
      <c r="E353" s="79" t="s">
        <v>717</v>
      </c>
      <c r="F353" s="149" t="s">
        <v>718</v>
      </c>
      <c r="G353" s="119" t="s">
        <v>719</v>
      </c>
      <c r="H353" s="79">
        <v>0</v>
      </c>
      <c r="I353" s="21">
        <v>3</v>
      </c>
      <c r="J353" s="21">
        <v>8</v>
      </c>
      <c r="K353" s="72">
        <v>0</v>
      </c>
      <c r="L353" s="73"/>
      <c r="M353" s="72"/>
    </row>
    <row r="354" spans="1:13" ht="26.25" customHeight="1">
      <c r="A354" s="74"/>
      <c r="B354" s="144"/>
      <c r="C354" s="74"/>
      <c r="D354" s="74"/>
      <c r="E354" s="74"/>
      <c r="F354" s="71"/>
      <c r="G354" s="71"/>
      <c r="H354" s="71"/>
      <c r="I354" s="22" t="s">
        <v>25</v>
      </c>
      <c r="J354" s="22" t="s">
        <v>26</v>
      </c>
      <c r="K354" s="71"/>
      <c r="L354" s="69"/>
      <c r="M354" s="71"/>
    </row>
    <row r="355" spans="1:13" ht="42" customHeight="1">
      <c r="A355" s="74"/>
      <c r="B355" s="144"/>
      <c r="C355" s="74"/>
      <c r="D355" s="74"/>
      <c r="E355" s="74"/>
      <c r="F355" s="149" t="s">
        <v>720</v>
      </c>
      <c r="G355" s="119" t="s">
        <v>721</v>
      </c>
      <c r="H355" s="79">
        <v>0</v>
      </c>
      <c r="I355" s="21" t="s">
        <v>38</v>
      </c>
      <c r="J355" s="21" t="s">
        <v>39</v>
      </c>
      <c r="K355" s="72">
        <v>0</v>
      </c>
      <c r="L355" s="73"/>
      <c r="M355" s="72"/>
    </row>
    <row r="356" spans="1:13" ht="15.75" customHeight="1" thickBot="1">
      <c r="A356" s="142"/>
      <c r="B356" s="108"/>
      <c r="C356" s="71"/>
      <c r="D356" s="71"/>
      <c r="E356" s="71"/>
      <c r="F356" s="71"/>
      <c r="G356" s="71"/>
      <c r="H356" s="71"/>
      <c r="I356" s="22" t="s">
        <v>25</v>
      </c>
      <c r="J356" s="22" t="s">
        <v>26</v>
      </c>
      <c r="K356" s="71"/>
      <c r="L356" s="69"/>
      <c r="M356" s="74"/>
    </row>
    <row r="357" spans="1:13" ht="54" customHeight="1">
      <c r="A357" s="141">
        <v>101</v>
      </c>
      <c r="B357" s="117" t="s">
        <v>722</v>
      </c>
      <c r="C357" s="119" t="s">
        <v>723</v>
      </c>
      <c r="D357" s="72" t="s">
        <v>297</v>
      </c>
      <c r="E357" s="72" t="s">
        <v>724</v>
      </c>
      <c r="F357" s="119" t="s">
        <v>725</v>
      </c>
      <c r="G357" s="119" t="s">
        <v>726</v>
      </c>
      <c r="H357" s="72">
        <v>0</v>
      </c>
      <c r="I357" s="21" t="s">
        <v>727</v>
      </c>
      <c r="J357" s="21">
        <v>46</v>
      </c>
      <c r="K357" s="72">
        <v>3</v>
      </c>
      <c r="L357" s="131">
        <v>0</v>
      </c>
      <c r="M357" s="237" t="s">
        <v>1203</v>
      </c>
    </row>
    <row r="358" spans="1:13" ht="26.25" customHeight="1" thickBot="1">
      <c r="A358" s="142"/>
      <c r="B358" s="108"/>
      <c r="C358" s="71"/>
      <c r="D358" s="71"/>
      <c r="E358" s="71"/>
      <c r="F358" s="71"/>
      <c r="G358" s="71"/>
      <c r="H358" s="71"/>
      <c r="I358" s="22" t="s">
        <v>25</v>
      </c>
      <c r="J358" s="22" t="s">
        <v>26</v>
      </c>
      <c r="K358" s="71"/>
      <c r="L358" s="128"/>
      <c r="M358" s="238"/>
    </row>
    <row r="359" spans="1:13" ht="53.25" customHeight="1">
      <c r="A359" s="141">
        <v>102</v>
      </c>
      <c r="B359" s="171" t="s">
        <v>728</v>
      </c>
      <c r="C359" s="149" t="s">
        <v>729</v>
      </c>
      <c r="D359" s="79" t="s">
        <v>297</v>
      </c>
      <c r="E359" s="79" t="s">
        <v>21</v>
      </c>
      <c r="F359" s="149" t="s">
        <v>730</v>
      </c>
      <c r="G359" s="149" t="s">
        <v>731</v>
      </c>
      <c r="H359" s="79">
        <v>0</v>
      </c>
      <c r="I359" s="47">
        <v>100</v>
      </c>
      <c r="J359" s="21">
        <v>200</v>
      </c>
      <c r="K359" s="72">
        <v>194</v>
      </c>
      <c r="L359" s="131">
        <v>26.456</v>
      </c>
      <c r="M359" s="239" t="s">
        <v>732</v>
      </c>
    </row>
    <row r="360" spans="1:13" ht="15.75" customHeight="1" thickBot="1">
      <c r="A360" s="142"/>
      <c r="B360" s="108"/>
      <c r="C360" s="71"/>
      <c r="D360" s="71"/>
      <c r="E360" s="71"/>
      <c r="F360" s="71"/>
      <c r="G360" s="71"/>
      <c r="H360" s="71"/>
      <c r="I360" s="48" t="s">
        <v>25</v>
      </c>
      <c r="J360" s="22" t="s">
        <v>26</v>
      </c>
      <c r="K360" s="71"/>
      <c r="L360" s="128"/>
      <c r="M360" s="240"/>
    </row>
    <row r="361" spans="1:13" ht="52.5" customHeight="1">
      <c r="A361" s="141">
        <v>103</v>
      </c>
      <c r="B361" s="171" t="s">
        <v>733</v>
      </c>
      <c r="C361" s="149" t="s">
        <v>734</v>
      </c>
      <c r="D361" s="79" t="s">
        <v>735</v>
      </c>
      <c r="E361" s="79" t="s">
        <v>736</v>
      </c>
      <c r="F361" s="149" t="s">
        <v>737</v>
      </c>
      <c r="G361" s="149" t="s">
        <v>738</v>
      </c>
      <c r="H361" s="79">
        <v>0</v>
      </c>
      <c r="I361" s="47">
        <v>1</v>
      </c>
      <c r="J361" s="29">
        <v>2</v>
      </c>
      <c r="K361" s="79">
        <v>0</v>
      </c>
      <c r="L361" s="154">
        <v>0</v>
      </c>
      <c r="M361" s="105"/>
    </row>
    <row r="362" spans="1:13" ht="23.25" customHeight="1" thickBot="1">
      <c r="A362" s="142"/>
      <c r="B362" s="108"/>
      <c r="C362" s="71"/>
      <c r="D362" s="71"/>
      <c r="E362" s="71"/>
      <c r="F362" s="71"/>
      <c r="G362" s="71"/>
      <c r="H362" s="71"/>
      <c r="I362" s="48" t="s">
        <v>25</v>
      </c>
      <c r="J362" s="22" t="s">
        <v>26</v>
      </c>
      <c r="K362" s="71"/>
      <c r="L362" s="69"/>
      <c r="M362" s="71"/>
    </row>
    <row r="363" spans="1:13" ht="60.75" customHeight="1">
      <c r="A363" s="141">
        <v>104</v>
      </c>
      <c r="B363" s="117" t="s">
        <v>739</v>
      </c>
      <c r="C363" s="119" t="s">
        <v>740</v>
      </c>
      <c r="D363" s="72" t="s">
        <v>735</v>
      </c>
      <c r="E363" s="72" t="s">
        <v>741</v>
      </c>
      <c r="F363" s="119" t="s">
        <v>742</v>
      </c>
      <c r="G363" s="119" t="s">
        <v>743</v>
      </c>
      <c r="H363" s="72">
        <v>0</v>
      </c>
      <c r="I363" s="21">
        <v>14</v>
      </c>
      <c r="J363" s="29">
        <v>38</v>
      </c>
      <c r="K363" s="72">
        <v>10</v>
      </c>
      <c r="L363" s="72">
        <v>0.48</v>
      </c>
      <c r="M363" s="194" t="s">
        <v>1192</v>
      </c>
    </row>
    <row r="364" spans="1:13" ht="39.75" customHeight="1">
      <c r="A364" s="142"/>
      <c r="B364" s="144"/>
      <c r="C364" s="74"/>
      <c r="D364" s="74"/>
      <c r="E364" s="74"/>
      <c r="F364" s="74"/>
      <c r="G364" s="74"/>
      <c r="H364" s="74"/>
      <c r="I364" s="37" t="s">
        <v>25</v>
      </c>
      <c r="J364" s="37" t="s">
        <v>26</v>
      </c>
      <c r="K364" s="74"/>
      <c r="L364" s="193"/>
      <c r="M364" s="74"/>
    </row>
    <row r="365" spans="1:13" ht="51" customHeight="1">
      <c r="A365" s="141">
        <v>105</v>
      </c>
      <c r="B365" s="198" t="s">
        <v>744</v>
      </c>
      <c r="C365" s="195" t="s">
        <v>745</v>
      </c>
      <c r="D365" s="189" t="s">
        <v>735</v>
      </c>
      <c r="E365" s="189" t="s">
        <v>746</v>
      </c>
      <c r="F365" s="195" t="s">
        <v>747</v>
      </c>
      <c r="G365" s="195" t="s">
        <v>748</v>
      </c>
      <c r="H365" s="189">
        <v>0</v>
      </c>
      <c r="I365" s="49">
        <v>2</v>
      </c>
      <c r="J365" s="50">
        <v>35</v>
      </c>
      <c r="K365" s="189">
        <v>1</v>
      </c>
      <c r="L365" s="189">
        <v>9.9</v>
      </c>
      <c r="M365" s="191" t="s">
        <v>749</v>
      </c>
    </row>
    <row r="366" spans="1:13" ht="29.25" customHeight="1" thickBot="1">
      <c r="A366" s="142"/>
      <c r="B366" s="199"/>
      <c r="C366" s="190"/>
      <c r="D366" s="190"/>
      <c r="E366" s="190"/>
      <c r="F366" s="190"/>
      <c r="G366" s="190"/>
      <c r="H366" s="190"/>
      <c r="I366" s="51" t="s">
        <v>750</v>
      </c>
      <c r="J366" s="51" t="s">
        <v>26</v>
      </c>
      <c r="K366" s="190"/>
      <c r="L366" s="190"/>
      <c r="M366" s="192"/>
    </row>
    <row r="367" spans="1:13" ht="71.25" customHeight="1">
      <c r="A367" s="141">
        <v>106</v>
      </c>
      <c r="B367" s="196" t="s">
        <v>751</v>
      </c>
      <c r="C367" s="197" t="s">
        <v>752</v>
      </c>
      <c r="D367" s="105" t="s">
        <v>735</v>
      </c>
      <c r="E367" s="79" t="s">
        <v>753</v>
      </c>
      <c r="F367" s="197" t="s">
        <v>754</v>
      </c>
      <c r="G367" s="197" t="s">
        <v>755</v>
      </c>
      <c r="H367" s="105">
        <v>0</v>
      </c>
      <c r="I367" s="47">
        <v>4</v>
      </c>
      <c r="J367" s="21">
        <v>14</v>
      </c>
      <c r="K367" s="77">
        <v>2</v>
      </c>
      <c r="L367" s="224">
        <v>0</v>
      </c>
      <c r="M367" s="194" t="s">
        <v>1193</v>
      </c>
    </row>
    <row r="368" spans="1:13" ht="33" customHeight="1" thickBot="1">
      <c r="A368" s="142"/>
      <c r="B368" s="108"/>
      <c r="C368" s="71"/>
      <c r="D368" s="71"/>
      <c r="E368" s="71"/>
      <c r="F368" s="71"/>
      <c r="G368" s="71"/>
      <c r="H368" s="71"/>
      <c r="I368" s="48" t="s">
        <v>25</v>
      </c>
      <c r="J368" s="22" t="s">
        <v>26</v>
      </c>
      <c r="K368" s="71"/>
      <c r="L368" s="225"/>
      <c r="M368" s="227"/>
    </row>
    <row r="369" spans="1:13" ht="24" customHeight="1">
      <c r="A369" s="141">
        <v>107</v>
      </c>
      <c r="B369" s="117" t="s">
        <v>756</v>
      </c>
      <c r="C369" s="119" t="s">
        <v>757</v>
      </c>
      <c r="D369" s="72" t="s">
        <v>297</v>
      </c>
      <c r="E369" s="72" t="s">
        <v>21</v>
      </c>
      <c r="F369" s="119" t="s">
        <v>758</v>
      </c>
      <c r="G369" s="119" t="s">
        <v>759</v>
      </c>
      <c r="H369" s="72" t="s">
        <v>760</v>
      </c>
      <c r="I369" s="21" t="s">
        <v>761</v>
      </c>
      <c r="J369" s="226" t="s">
        <v>762</v>
      </c>
      <c r="K369" s="72">
        <v>0</v>
      </c>
      <c r="L369" s="73">
        <v>0</v>
      </c>
      <c r="M369" s="76" t="s">
        <v>763</v>
      </c>
    </row>
    <row r="370" spans="1:13" ht="24" customHeight="1">
      <c r="A370" s="74"/>
      <c r="B370" s="144"/>
      <c r="C370" s="74"/>
      <c r="D370" s="74"/>
      <c r="E370" s="74"/>
      <c r="F370" s="71"/>
      <c r="G370" s="71"/>
      <c r="H370" s="71"/>
      <c r="I370" s="22" t="s">
        <v>25</v>
      </c>
      <c r="J370" s="71"/>
      <c r="K370" s="71"/>
      <c r="L370" s="69"/>
      <c r="M370" s="78"/>
    </row>
    <row r="371" spans="1:13" ht="32.25" customHeight="1">
      <c r="A371" s="74"/>
      <c r="B371" s="144"/>
      <c r="C371" s="74"/>
      <c r="D371" s="74"/>
      <c r="E371" s="74"/>
      <c r="F371" s="119" t="s">
        <v>764</v>
      </c>
      <c r="G371" s="119" t="s">
        <v>765</v>
      </c>
      <c r="H371" s="72">
        <v>0</v>
      </c>
      <c r="I371" s="72">
        <v>0</v>
      </c>
      <c r="J371" s="41">
        <v>1</v>
      </c>
      <c r="K371" s="72">
        <v>1</v>
      </c>
      <c r="L371" s="73">
        <v>7.9859999999999998</v>
      </c>
      <c r="M371" s="76" t="s">
        <v>766</v>
      </c>
    </row>
    <row r="372" spans="1:13" ht="26.25" customHeight="1">
      <c r="A372" s="74"/>
      <c r="B372" s="144"/>
      <c r="C372" s="74"/>
      <c r="D372" s="74"/>
      <c r="E372" s="74"/>
      <c r="F372" s="71"/>
      <c r="G372" s="71"/>
      <c r="H372" s="71"/>
      <c r="I372" s="71"/>
      <c r="J372" s="22" t="s">
        <v>84</v>
      </c>
      <c r="K372" s="71"/>
      <c r="L372" s="69"/>
      <c r="M372" s="78"/>
    </row>
    <row r="373" spans="1:13" ht="42" customHeight="1">
      <c r="A373" s="74"/>
      <c r="B373" s="144"/>
      <c r="C373" s="74"/>
      <c r="D373" s="74"/>
      <c r="E373" s="74"/>
      <c r="F373" s="119" t="s">
        <v>767</v>
      </c>
      <c r="G373" s="119" t="s">
        <v>768</v>
      </c>
      <c r="H373" s="72">
        <v>0</v>
      </c>
      <c r="I373" s="21">
        <v>3</v>
      </c>
      <c r="J373" s="21">
        <v>8</v>
      </c>
      <c r="K373" s="72">
        <v>10</v>
      </c>
      <c r="L373" s="73">
        <v>15</v>
      </c>
      <c r="M373" s="76" t="s">
        <v>769</v>
      </c>
    </row>
    <row r="374" spans="1:13" ht="15.75" customHeight="1">
      <c r="A374" s="142"/>
      <c r="B374" s="108"/>
      <c r="C374" s="71"/>
      <c r="D374" s="71"/>
      <c r="E374" s="71"/>
      <c r="F374" s="71"/>
      <c r="G374" s="71"/>
      <c r="H374" s="71"/>
      <c r="I374" s="22" t="s">
        <v>25</v>
      </c>
      <c r="J374" s="22" t="s">
        <v>26</v>
      </c>
      <c r="K374" s="71"/>
      <c r="L374" s="69"/>
      <c r="M374" s="78"/>
    </row>
    <row r="375" spans="1:13" ht="28.5" customHeight="1">
      <c r="A375" s="141">
        <v>108</v>
      </c>
      <c r="B375" s="117" t="s">
        <v>770</v>
      </c>
      <c r="C375" s="119" t="s">
        <v>771</v>
      </c>
      <c r="D375" s="72" t="s">
        <v>297</v>
      </c>
      <c r="E375" s="72" t="s">
        <v>21</v>
      </c>
      <c r="F375" s="119" t="s">
        <v>772</v>
      </c>
      <c r="G375" s="119" t="s">
        <v>83</v>
      </c>
      <c r="H375" s="72">
        <v>0</v>
      </c>
      <c r="I375" s="21">
        <v>3</v>
      </c>
      <c r="J375" s="47">
        <v>8</v>
      </c>
      <c r="K375" s="79">
        <v>3</v>
      </c>
      <c r="L375" s="154">
        <v>0</v>
      </c>
      <c r="M375" s="66" t="s">
        <v>773</v>
      </c>
    </row>
    <row r="376" spans="1:13" ht="22.5" customHeight="1">
      <c r="A376" s="74"/>
      <c r="B376" s="144"/>
      <c r="C376" s="74"/>
      <c r="D376" s="74"/>
      <c r="E376" s="74"/>
      <c r="F376" s="71"/>
      <c r="G376" s="71"/>
      <c r="H376" s="71"/>
      <c r="I376" s="22" t="s">
        <v>25</v>
      </c>
      <c r="J376" s="22" t="s">
        <v>26</v>
      </c>
      <c r="K376" s="71"/>
      <c r="L376" s="69"/>
      <c r="M376" s="78"/>
    </row>
    <row r="377" spans="1:13" ht="24" customHeight="1">
      <c r="A377" s="74"/>
      <c r="B377" s="144"/>
      <c r="C377" s="74"/>
      <c r="D377" s="74"/>
      <c r="E377" s="74"/>
      <c r="F377" s="119" t="s">
        <v>774</v>
      </c>
      <c r="G377" s="119" t="s">
        <v>32</v>
      </c>
      <c r="H377" s="72">
        <v>0</v>
      </c>
      <c r="I377" s="21">
        <v>2</v>
      </c>
      <c r="J377" s="47">
        <v>4</v>
      </c>
      <c r="K377" s="79">
        <v>0</v>
      </c>
      <c r="L377" s="154">
        <v>0</v>
      </c>
      <c r="M377" s="79"/>
    </row>
    <row r="378" spans="1:13" ht="24.75" customHeight="1">
      <c r="A378" s="142"/>
      <c r="B378" s="108"/>
      <c r="C378" s="71"/>
      <c r="D378" s="71"/>
      <c r="E378" s="71"/>
      <c r="F378" s="71"/>
      <c r="G378" s="71"/>
      <c r="H378" s="71"/>
      <c r="I378" s="22" t="s">
        <v>25</v>
      </c>
      <c r="J378" s="22" t="s">
        <v>26</v>
      </c>
      <c r="K378" s="71"/>
      <c r="L378" s="69"/>
      <c r="M378" s="71"/>
    </row>
    <row r="379" spans="1:13" ht="30" customHeight="1">
      <c r="A379" s="141">
        <v>109</v>
      </c>
      <c r="B379" s="117" t="s">
        <v>775</v>
      </c>
      <c r="C379" s="119" t="s">
        <v>776</v>
      </c>
      <c r="D379" s="72" t="s">
        <v>777</v>
      </c>
      <c r="E379" s="72" t="s">
        <v>21</v>
      </c>
      <c r="F379" s="119" t="s">
        <v>778</v>
      </c>
      <c r="G379" s="119" t="s">
        <v>83</v>
      </c>
      <c r="H379" s="72">
        <v>0</v>
      </c>
      <c r="I379" s="21">
        <v>2</v>
      </c>
      <c r="J379" s="21">
        <v>6</v>
      </c>
      <c r="K379" s="72">
        <v>4</v>
      </c>
      <c r="L379" s="73">
        <v>2</v>
      </c>
      <c r="M379" s="76" t="s">
        <v>1194</v>
      </c>
    </row>
    <row r="380" spans="1:13" ht="39.75" customHeight="1" thickBot="1">
      <c r="A380" s="142"/>
      <c r="B380" s="108"/>
      <c r="C380" s="71"/>
      <c r="D380" s="71"/>
      <c r="E380" s="71"/>
      <c r="F380" s="71"/>
      <c r="G380" s="71"/>
      <c r="H380" s="71"/>
      <c r="I380" s="22" t="s">
        <v>25</v>
      </c>
      <c r="J380" s="22" t="s">
        <v>26</v>
      </c>
      <c r="K380" s="71"/>
      <c r="L380" s="69"/>
      <c r="M380" s="78"/>
    </row>
    <row r="381" spans="1:13" ht="40.5" customHeight="1">
      <c r="A381" s="141">
        <v>110</v>
      </c>
      <c r="B381" s="171" t="s">
        <v>779</v>
      </c>
      <c r="C381" s="149" t="s">
        <v>780</v>
      </c>
      <c r="D381" s="72" t="s">
        <v>781</v>
      </c>
      <c r="E381" s="79" t="s">
        <v>782</v>
      </c>
      <c r="F381" s="149" t="s">
        <v>783</v>
      </c>
      <c r="G381" s="149" t="s">
        <v>503</v>
      </c>
      <c r="H381" s="79">
        <v>0</v>
      </c>
      <c r="I381" s="21" t="s">
        <v>1145</v>
      </c>
      <c r="J381" s="21" t="s">
        <v>784</v>
      </c>
      <c r="K381" s="228">
        <v>12</v>
      </c>
      <c r="L381" s="73">
        <v>0.125</v>
      </c>
      <c r="M381" s="76" t="s">
        <v>1246</v>
      </c>
    </row>
    <row r="382" spans="1:13" ht="32.25" customHeight="1" thickBot="1">
      <c r="A382" s="142"/>
      <c r="B382" s="108"/>
      <c r="C382" s="71"/>
      <c r="D382" s="71"/>
      <c r="E382" s="71"/>
      <c r="F382" s="71"/>
      <c r="G382" s="71"/>
      <c r="H382" s="71"/>
      <c r="I382" s="22" t="s">
        <v>785</v>
      </c>
      <c r="J382" s="22" t="s">
        <v>26</v>
      </c>
      <c r="K382" s="71"/>
      <c r="L382" s="69"/>
      <c r="M382" s="78"/>
    </row>
    <row r="383" spans="1:13" ht="55.5" customHeight="1">
      <c r="A383" s="141">
        <v>111</v>
      </c>
      <c r="B383" s="171" t="s">
        <v>786</v>
      </c>
      <c r="C383" s="149" t="s">
        <v>787</v>
      </c>
      <c r="D383" s="79" t="s">
        <v>781</v>
      </c>
      <c r="E383" s="79" t="s">
        <v>788</v>
      </c>
      <c r="F383" s="149" t="s">
        <v>789</v>
      </c>
      <c r="G383" s="149" t="s">
        <v>790</v>
      </c>
      <c r="H383" s="79">
        <v>0</v>
      </c>
      <c r="I383" s="21">
        <v>20</v>
      </c>
      <c r="J383" s="21">
        <v>70</v>
      </c>
      <c r="K383" s="72">
        <v>6</v>
      </c>
      <c r="L383" s="73">
        <v>5</v>
      </c>
      <c r="M383" s="72"/>
    </row>
    <row r="384" spans="1:13" ht="26.25" customHeight="1" thickBot="1">
      <c r="A384" s="142"/>
      <c r="B384" s="108"/>
      <c r="C384" s="71"/>
      <c r="D384" s="71"/>
      <c r="E384" s="71"/>
      <c r="F384" s="71"/>
      <c r="G384" s="71"/>
      <c r="H384" s="71"/>
      <c r="I384" s="22" t="s">
        <v>25</v>
      </c>
      <c r="J384" s="22" t="s">
        <v>26</v>
      </c>
      <c r="K384" s="71"/>
      <c r="L384" s="69"/>
      <c r="M384" s="71"/>
    </row>
    <row r="385" spans="1:13" ht="46.5" customHeight="1">
      <c r="A385" s="141">
        <v>112</v>
      </c>
      <c r="B385" s="171" t="s">
        <v>791</v>
      </c>
      <c r="C385" s="149" t="s">
        <v>792</v>
      </c>
      <c r="D385" s="79" t="s">
        <v>781</v>
      </c>
      <c r="E385" s="79" t="s">
        <v>793</v>
      </c>
      <c r="F385" s="149" t="s">
        <v>794</v>
      </c>
      <c r="G385" s="149" t="s">
        <v>795</v>
      </c>
      <c r="H385" s="79">
        <v>0</v>
      </c>
      <c r="I385" s="21">
        <v>1</v>
      </c>
      <c r="J385" s="21">
        <v>6</v>
      </c>
      <c r="K385" s="72">
        <v>1</v>
      </c>
      <c r="L385" s="73">
        <v>0</v>
      </c>
      <c r="M385" s="76" t="s">
        <v>1240</v>
      </c>
    </row>
    <row r="386" spans="1:13" ht="35.25" customHeight="1" thickBot="1">
      <c r="A386" s="142"/>
      <c r="B386" s="108"/>
      <c r="C386" s="71"/>
      <c r="D386" s="71"/>
      <c r="E386" s="71"/>
      <c r="F386" s="71"/>
      <c r="G386" s="71"/>
      <c r="H386" s="71"/>
      <c r="I386" s="22" t="s">
        <v>25</v>
      </c>
      <c r="J386" s="22" t="s">
        <v>26</v>
      </c>
      <c r="K386" s="71"/>
      <c r="L386" s="69"/>
      <c r="M386" s="78"/>
    </row>
    <row r="387" spans="1:13" ht="45.75" customHeight="1">
      <c r="A387" s="141">
        <v>113</v>
      </c>
      <c r="B387" s="171" t="s">
        <v>796</v>
      </c>
      <c r="C387" s="149" t="s">
        <v>797</v>
      </c>
      <c r="D387" s="79" t="s">
        <v>781</v>
      </c>
      <c r="E387" s="79" t="s">
        <v>21</v>
      </c>
      <c r="F387" s="149" t="s">
        <v>798</v>
      </c>
      <c r="G387" s="149" t="s">
        <v>799</v>
      </c>
      <c r="H387" s="200">
        <v>2</v>
      </c>
      <c r="I387" s="72" t="s">
        <v>762</v>
      </c>
      <c r="J387" s="21">
        <v>3</v>
      </c>
      <c r="K387" s="72">
        <v>0</v>
      </c>
      <c r="L387" s="73">
        <v>0</v>
      </c>
      <c r="M387" s="72"/>
    </row>
    <row r="388" spans="1:13" ht="30" customHeight="1" thickBot="1">
      <c r="A388" s="74"/>
      <c r="B388" s="144"/>
      <c r="C388" s="74"/>
      <c r="D388" s="74"/>
      <c r="E388" s="74"/>
      <c r="F388" s="71"/>
      <c r="G388" s="71"/>
      <c r="H388" s="71"/>
      <c r="I388" s="71"/>
      <c r="J388" s="22" t="s">
        <v>84</v>
      </c>
      <c r="K388" s="71"/>
      <c r="L388" s="69"/>
      <c r="M388" s="71"/>
    </row>
    <row r="389" spans="1:13" ht="37.5" customHeight="1">
      <c r="A389" s="74"/>
      <c r="B389" s="144"/>
      <c r="C389" s="74"/>
      <c r="D389" s="74"/>
      <c r="E389" s="74"/>
      <c r="F389" s="149" t="s">
        <v>800</v>
      </c>
      <c r="G389" s="149" t="s">
        <v>801</v>
      </c>
      <c r="H389" s="21">
        <v>260</v>
      </c>
      <c r="I389" s="21">
        <v>350</v>
      </c>
      <c r="J389" s="21">
        <v>400</v>
      </c>
      <c r="K389" s="72">
        <v>451</v>
      </c>
      <c r="L389" s="73">
        <v>5.0999999999999996</v>
      </c>
      <c r="M389" s="72"/>
    </row>
    <row r="390" spans="1:13" ht="28.5" customHeight="1" thickBot="1">
      <c r="A390" s="142"/>
      <c r="B390" s="108"/>
      <c r="C390" s="71"/>
      <c r="D390" s="71"/>
      <c r="E390" s="71"/>
      <c r="F390" s="71"/>
      <c r="G390" s="71"/>
      <c r="H390" s="22" t="s">
        <v>64</v>
      </c>
      <c r="I390" s="22" t="s">
        <v>47</v>
      </c>
      <c r="J390" s="22" t="s">
        <v>48</v>
      </c>
      <c r="K390" s="71"/>
      <c r="L390" s="69"/>
      <c r="M390" s="71"/>
    </row>
    <row r="391" spans="1:13" ht="42" customHeight="1">
      <c r="A391" s="141">
        <v>114</v>
      </c>
      <c r="B391" s="171" t="s">
        <v>802</v>
      </c>
      <c r="C391" s="149" t="s">
        <v>803</v>
      </c>
      <c r="D391" s="79" t="s">
        <v>781</v>
      </c>
      <c r="E391" s="79" t="s">
        <v>804</v>
      </c>
      <c r="F391" s="149" t="s">
        <v>805</v>
      </c>
      <c r="G391" s="149" t="s">
        <v>806</v>
      </c>
      <c r="H391" s="21">
        <v>1</v>
      </c>
      <c r="I391" s="21">
        <v>1</v>
      </c>
      <c r="J391" s="21">
        <v>2</v>
      </c>
      <c r="K391" s="72">
        <v>1</v>
      </c>
      <c r="L391" s="73">
        <v>2.7</v>
      </c>
      <c r="M391" s="72"/>
    </row>
    <row r="392" spans="1:13" ht="36.75" customHeight="1" thickBot="1">
      <c r="A392" s="74"/>
      <c r="B392" s="144"/>
      <c r="C392" s="74"/>
      <c r="D392" s="74"/>
      <c r="E392" s="74"/>
      <c r="F392" s="71"/>
      <c r="G392" s="71"/>
      <c r="H392" s="22" t="s">
        <v>64</v>
      </c>
      <c r="I392" s="22" t="s">
        <v>47</v>
      </c>
      <c r="J392" s="22" t="s">
        <v>48</v>
      </c>
      <c r="K392" s="71"/>
      <c r="L392" s="69"/>
      <c r="M392" s="71"/>
    </row>
    <row r="393" spans="1:13" ht="51.75" customHeight="1">
      <c r="A393" s="74"/>
      <c r="B393" s="144"/>
      <c r="C393" s="74"/>
      <c r="D393" s="74"/>
      <c r="E393" s="74"/>
      <c r="F393" s="149" t="s">
        <v>807</v>
      </c>
      <c r="G393" s="149" t="s">
        <v>808</v>
      </c>
      <c r="H393" s="21">
        <v>5</v>
      </c>
      <c r="I393" s="21">
        <v>5</v>
      </c>
      <c r="J393" s="21">
        <v>10</v>
      </c>
      <c r="K393" s="72">
        <v>4</v>
      </c>
      <c r="L393" s="73">
        <v>0</v>
      </c>
      <c r="M393" s="76" t="s">
        <v>1241</v>
      </c>
    </row>
    <row r="394" spans="1:13" ht="33" customHeight="1" thickBot="1">
      <c r="A394" s="142"/>
      <c r="B394" s="108"/>
      <c r="C394" s="71"/>
      <c r="D394" s="71"/>
      <c r="E394" s="71"/>
      <c r="F394" s="71"/>
      <c r="G394" s="71"/>
      <c r="H394" s="22" t="s">
        <v>64</v>
      </c>
      <c r="I394" s="22" t="s">
        <v>47</v>
      </c>
      <c r="J394" s="22" t="s">
        <v>48</v>
      </c>
      <c r="K394" s="71"/>
      <c r="L394" s="69"/>
      <c r="M394" s="78"/>
    </row>
    <row r="395" spans="1:13" ht="63.75" customHeight="1">
      <c r="A395" s="141">
        <v>115</v>
      </c>
      <c r="B395" s="117" t="s">
        <v>809</v>
      </c>
      <c r="C395" s="119" t="s">
        <v>810</v>
      </c>
      <c r="D395" s="72" t="s">
        <v>781</v>
      </c>
      <c r="E395" s="72" t="s">
        <v>811</v>
      </c>
      <c r="F395" s="149" t="s">
        <v>812</v>
      </c>
      <c r="G395" s="119" t="s">
        <v>813</v>
      </c>
      <c r="H395" s="21" t="s">
        <v>814</v>
      </c>
      <c r="I395" s="21" t="s">
        <v>814</v>
      </c>
      <c r="J395" s="29">
        <v>2</v>
      </c>
      <c r="K395" s="72">
        <v>0</v>
      </c>
      <c r="L395" s="73">
        <v>0</v>
      </c>
      <c r="M395" s="72"/>
    </row>
    <row r="396" spans="1:13" ht="43.5" customHeight="1" thickBot="1">
      <c r="A396" s="142"/>
      <c r="B396" s="108"/>
      <c r="C396" s="71"/>
      <c r="D396" s="71"/>
      <c r="E396" s="71"/>
      <c r="F396" s="71"/>
      <c r="G396" s="71"/>
      <c r="H396" s="22" t="s">
        <v>815</v>
      </c>
      <c r="I396" s="32" t="s">
        <v>47</v>
      </c>
      <c r="J396" s="22" t="s">
        <v>48</v>
      </c>
      <c r="K396" s="71"/>
      <c r="L396" s="69"/>
      <c r="M396" s="71"/>
    </row>
    <row r="397" spans="1:13" ht="54.75" customHeight="1">
      <c r="A397" s="141">
        <v>116</v>
      </c>
      <c r="B397" s="171" t="s">
        <v>816</v>
      </c>
      <c r="C397" s="149" t="s">
        <v>817</v>
      </c>
      <c r="D397" s="79" t="s">
        <v>781</v>
      </c>
      <c r="E397" s="79" t="s">
        <v>781</v>
      </c>
      <c r="F397" s="119" t="s">
        <v>818</v>
      </c>
      <c r="G397" s="149" t="s">
        <v>819</v>
      </c>
      <c r="H397" s="79">
        <v>0</v>
      </c>
      <c r="I397" s="21">
        <v>120</v>
      </c>
      <c r="J397" s="29">
        <v>320</v>
      </c>
      <c r="K397" s="72">
        <v>50</v>
      </c>
      <c r="L397" s="155">
        <v>0</v>
      </c>
      <c r="M397" s="72"/>
    </row>
    <row r="398" spans="1:13" ht="15.75" customHeight="1" thickBot="1">
      <c r="A398" s="142"/>
      <c r="B398" s="108"/>
      <c r="C398" s="71"/>
      <c r="D398" s="71"/>
      <c r="E398" s="71"/>
      <c r="F398" s="71"/>
      <c r="G398" s="71"/>
      <c r="H398" s="71"/>
      <c r="I398" s="22" t="s">
        <v>25</v>
      </c>
      <c r="J398" s="22" t="s">
        <v>26</v>
      </c>
      <c r="K398" s="71"/>
      <c r="L398" s="69"/>
      <c r="M398" s="71"/>
    </row>
    <row r="399" spans="1:13" ht="39" customHeight="1">
      <c r="A399" s="141">
        <v>117</v>
      </c>
      <c r="B399" s="117" t="s">
        <v>820</v>
      </c>
      <c r="C399" s="119" t="s">
        <v>821</v>
      </c>
      <c r="D399" s="72" t="s">
        <v>781</v>
      </c>
      <c r="E399" s="72" t="s">
        <v>804</v>
      </c>
      <c r="F399" s="149" t="s">
        <v>822</v>
      </c>
      <c r="G399" s="119" t="s">
        <v>823</v>
      </c>
      <c r="H399" s="72" t="s">
        <v>1146</v>
      </c>
      <c r="I399" s="72" t="s">
        <v>1135</v>
      </c>
      <c r="J399" s="21">
        <v>10</v>
      </c>
      <c r="K399" s="72" t="s">
        <v>1242</v>
      </c>
      <c r="L399" s="73">
        <v>57</v>
      </c>
      <c r="M399" s="72"/>
    </row>
    <row r="400" spans="1:13" ht="32.25" customHeight="1" thickBot="1">
      <c r="A400" s="74"/>
      <c r="B400" s="144"/>
      <c r="C400" s="74"/>
      <c r="D400" s="74"/>
      <c r="E400" s="74"/>
      <c r="F400" s="71"/>
      <c r="G400" s="71"/>
      <c r="H400" s="71"/>
      <c r="I400" s="71"/>
      <c r="J400" s="22" t="s">
        <v>824</v>
      </c>
      <c r="K400" s="71"/>
      <c r="L400" s="69"/>
      <c r="M400" s="71"/>
    </row>
    <row r="401" spans="1:14" ht="80.25" customHeight="1">
      <c r="A401" s="74"/>
      <c r="B401" s="144"/>
      <c r="C401" s="74"/>
      <c r="D401" s="74"/>
      <c r="E401" s="74"/>
      <c r="F401" s="149" t="s">
        <v>825</v>
      </c>
      <c r="G401" s="119" t="s">
        <v>826</v>
      </c>
      <c r="H401" s="72">
        <v>0</v>
      </c>
      <c r="I401" s="72" t="s">
        <v>1147</v>
      </c>
      <c r="J401" s="21">
        <v>8</v>
      </c>
      <c r="K401" s="72">
        <v>4</v>
      </c>
      <c r="L401" s="73">
        <v>0</v>
      </c>
      <c r="M401" s="76" t="s">
        <v>1243</v>
      </c>
    </row>
    <row r="402" spans="1:14" ht="15.75" customHeight="1" thickBot="1">
      <c r="A402" s="142"/>
      <c r="B402" s="108"/>
      <c r="C402" s="71"/>
      <c r="D402" s="71"/>
      <c r="E402" s="71"/>
      <c r="F402" s="71"/>
      <c r="G402" s="71"/>
      <c r="H402" s="71"/>
      <c r="I402" s="71"/>
      <c r="J402" s="22" t="s">
        <v>26</v>
      </c>
      <c r="K402" s="71"/>
      <c r="L402" s="69"/>
      <c r="M402" s="78"/>
    </row>
    <row r="403" spans="1:14" ht="27" customHeight="1">
      <c r="A403" s="141">
        <v>118</v>
      </c>
      <c r="B403" s="117" t="s">
        <v>827</v>
      </c>
      <c r="C403" s="119" t="s">
        <v>828</v>
      </c>
      <c r="D403" s="72" t="s">
        <v>781</v>
      </c>
      <c r="E403" s="72" t="s">
        <v>21</v>
      </c>
      <c r="F403" s="119" t="s">
        <v>829</v>
      </c>
      <c r="G403" s="119" t="s">
        <v>830</v>
      </c>
      <c r="H403" s="72">
        <v>0</v>
      </c>
      <c r="I403" s="72" t="s">
        <v>1148</v>
      </c>
      <c r="J403" s="21">
        <v>240</v>
      </c>
      <c r="K403" s="72">
        <v>23</v>
      </c>
      <c r="L403" s="72">
        <v>9.6</v>
      </c>
      <c r="M403" s="76" t="s">
        <v>1244</v>
      </c>
    </row>
    <row r="404" spans="1:14" ht="33.75" customHeight="1" thickBot="1">
      <c r="A404" s="142"/>
      <c r="B404" s="108"/>
      <c r="C404" s="71"/>
      <c r="D404" s="71"/>
      <c r="E404" s="71"/>
      <c r="F404" s="71"/>
      <c r="G404" s="71"/>
      <c r="H404" s="71"/>
      <c r="I404" s="71"/>
      <c r="J404" s="22" t="s">
        <v>26</v>
      </c>
      <c r="K404" s="71"/>
      <c r="L404" s="71"/>
      <c r="M404" s="78"/>
    </row>
    <row r="405" spans="1:14" ht="38.25" customHeight="1">
      <c r="A405" s="141">
        <v>119</v>
      </c>
      <c r="B405" s="117" t="s">
        <v>831</v>
      </c>
      <c r="C405" s="119" t="s">
        <v>832</v>
      </c>
      <c r="D405" s="72" t="s">
        <v>781</v>
      </c>
      <c r="E405" s="72" t="s">
        <v>833</v>
      </c>
      <c r="F405" s="119" t="s">
        <v>834</v>
      </c>
      <c r="G405" s="119" t="s">
        <v>835</v>
      </c>
      <c r="H405" s="72">
        <v>0</v>
      </c>
      <c r="I405" s="72" t="s">
        <v>1149</v>
      </c>
      <c r="J405" s="29">
        <v>126</v>
      </c>
      <c r="K405" s="72">
        <v>8</v>
      </c>
      <c r="L405" s="73">
        <v>0</v>
      </c>
      <c r="M405" s="76" t="s">
        <v>1245</v>
      </c>
    </row>
    <row r="406" spans="1:14" ht="32.25" customHeight="1" thickBot="1">
      <c r="A406" s="142"/>
      <c r="B406" s="108"/>
      <c r="C406" s="71"/>
      <c r="D406" s="71"/>
      <c r="E406" s="71"/>
      <c r="F406" s="71"/>
      <c r="G406" s="71"/>
      <c r="H406" s="71"/>
      <c r="I406" s="71"/>
      <c r="J406" s="22" t="s">
        <v>26</v>
      </c>
      <c r="K406" s="71"/>
      <c r="L406" s="69"/>
      <c r="M406" s="78"/>
    </row>
    <row r="407" spans="1:14" ht="38.25" customHeight="1">
      <c r="A407" s="141">
        <v>120</v>
      </c>
      <c r="B407" s="171" t="s">
        <v>836</v>
      </c>
      <c r="C407" s="149" t="s">
        <v>837</v>
      </c>
      <c r="D407" s="79" t="s">
        <v>581</v>
      </c>
      <c r="E407" s="79" t="s">
        <v>21</v>
      </c>
      <c r="F407" s="149" t="s">
        <v>838</v>
      </c>
      <c r="G407" s="149" t="s">
        <v>839</v>
      </c>
      <c r="H407" s="47">
        <v>3</v>
      </c>
      <c r="I407" s="21">
        <v>6</v>
      </c>
      <c r="J407" s="21">
        <v>10</v>
      </c>
      <c r="K407" s="72">
        <v>3</v>
      </c>
      <c r="L407" s="72">
        <v>51.5</v>
      </c>
      <c r="M407" s="76" t="s">
        <v>840</v>
      </c>
    </row>
    <row r="408" spans="1:14" ht="26.25" customHeight="1">
      <c r="A408" s="142"/>
      <c r="B408" s="108"/>
      <c r="C408" s="71"/>
      <c r="D408" s="71"/>
      <c r="E408" s="71"/>
      <c r="F408" s="71"/>
      <c r="G408" s="71"/>
      <c r="H408" s="48" t="s">
        <v>64</v>
      </c>
      <c r="I408" s="22" t="s">
        <v>47</v>
      </c>
      <c r="J408" s="22" t="s">
        <v>48</v>
      </c>
      <c r="K408" s="71"/>
      <c r="L408" s="71"/>
      <c r="M408" s="78"/>
    </row>
    <row r="409" spans="1:14" ht="57.75" customHeight="1">
      <c r="A409" s="141">
        <v>121</v>
      </c>
      <c r="B409" s="117" t="s">
        <v>841</v>
      </c>
      <c r="C409" s="119" t="s">
        <v>842</v>
      </c>
      <c r="D409" s="72" t="s">
        <v>781</v>
      </c>
      <c r="E409" s="72" t="s">
        <v>843</v>
      </c>
      <c r="F409" s="119" t="s">
        <v>844</v>
      </c>
      <c r="G409" s="119" t="s">
        <v>845</v>
      </c>
      <c r="H409" s="72">
        <v>0</v>
      </c>
      <c r="I409" s="21">
        <v>32</v>
      </c>
      <c r="J409" s="60">
        <v>85</v>
      </c>
      <c r="K409" s="72">
        <v>5</v>
      </c>
      <c r="L409" s="155">
        <v>0</v>
      </c>
      <c r="M409" s="72"/>
    </row>
    <row r="410" spans="1:14" ht="39" customHeight="1" thickBot="1">
      <c r="A410" s="74"/>
      <c r="B410" s="121"/>
      <c r="C410" s="74"/>
      <c r="D410" s="74"/>
      <c r="E410" s="74"/>
      <c r="F410" s="74"/>
      <c r="G410" s="74"/>
      <c r="H410" s="74"/>
      <c r="I410" s="23" t="s">
        <v>1130</v>
      </c>
      <c r="J410" s="40" t="s">
        <v>26</v>
      </c>
      <c r="K410" s="74"/>
      <c r="L410" s="75"/>
      <c r="M410" s="74"/>
      <c r="N410" s="61">
        <f>SUM(L247:L410)</f>
        <v>1109.7469999999998</v>
      </c>
    </row>
    <row r="411" spans="1:14" ht="30.75" customHeight="1" thickBot="1">
      <c r="A411" s="63" t="s">
        <v>1238</v>
      </c>
      <c r="B411" s="64"/>
      <c r="C411" s="64"/>
      <c r="D411" s="64"/>
      <c r="E411" s="64"/>
      <c r="F411" s="64"/>
      <c r="G411" s="64"/>
      <c r="H411" s="64"/>
      <c r="I411" s="64"/>
      <c r="J411" s="64"/>
      <c r="K411" s="64"/>
      <c r="L411" s="64"/>
      <c r="M411" s="65"/>
    </row>
    <row r="412" spans="1:14" ht="38.25" customHeight="1">
      <c r="A412" s="106">
        <v>122</v>
      </c>
      <c r="B412" s="107" t="s">
        <v>846</v>
      </c>
      <c r="C412" s="103" t="s">
        <v>847</v>
      </c>
      <c r="D412" s="77" t="s">
        <v>581</v>
      </c>
      <c r="E412" s="77" t="s">
        <v>582</v>
      </c>
      <c r="F412" s="103" t="s">
        <v>848</v>
      </c>
      <c r="G412" s="103" t="s">
        <v>849</v>
      </c>
      <c r="H412" s="23">
        <v>53</v>
      </c>
      <c r="I412" s="23">
        <v>100</v>
      </c>
      <c r="J412" s="23">
        <v>100</v>
      </c>
      <c r="K412" s="77">
        <v>68</v>
      </c>
      <c r="L412" s="68">
        <v>8.02</v>
      </c>
      <c r="M412" s="77"/>
    </row>
    <row r="413" spans="1:14" ht="28.5" customHeight="1" thickBot="1">
      <c r="A413" s="142"/>
      <c r="B413" s="108"/>
      <c r="C413" s="71"/>
      <c r="D413" s="71"/>
      <c r="E413" s="71"/>
      <c r="F413" s="71"/>
      <c r="G413" s="71"/>
      <c r="H413" s="22" t="s">
        <v>64</v>
      </c>
      <c r="I413" s="22" t="s">
        <v>47</v>
      </c>
      <c r="J413" s="22" t="s">
        <v>48</v>
      </c>
      <c r="K413" s="71"/>
      <c r="L413" s="69"/>
      <c r="M413" s="71"/>
    </row>
    <row r="414" spans="1:14" ht="45.75" customHeight="1">
      <c r="A414" s="141">
        <v>123</v>
      </c>
      <c r="B414" s="117" t="s">
        <v>850</v>
      </c>
      <c r="C414" s="119" t="s">
        <v>851</v>
      </c>
      <c r="D414" s="72" t="s">
        <v>581</v>
      </c>
      <c r="E414" s="72" t="s">
        <v>21</v>
      </c>
      <c r="F414" s="119" t="s">
        <v>852</v>
      </c>
      <c r="G414" s="119" t="s">
        <v>853</v>
      </c>
      <c r="H414" s="72">
        <v>0</v>
      </c>
      <c r="I414" s="21" t="s">
        <v>854</v>
      </c>
      <c r="J414" s="21" t="s">
        <v>855</v>
      </c>
      <c r="K414" s="72">
        <v>1.01</v>
      </c>
      <c r="L414" s="72">
        <v>248.6</v>
      </c>
      <c r="M414" s="229" t="s">
        <v>856</v>
      </c>
    </row>
    <row r="415" spans="1:14" ht="24.75" customHeight="1">
      <c r="A415" s="74"/>
      <c r="B415" s="144"/>
      <c r="C415" s="74"/>
      <c r="D415" s="74"/>
      <c r="E415" s="74"/>
      <c r="F415" s="71"/>
      <c r="G415" s="71"/>
      <c r="H415" s="71"/>
      <c r="I415" s="22" t="s">
        <v>25</v>
      </c>
      <c r="J415" s="22" t="s">
        <v>26</v>
      </c>
      <c r="K415" s="71"/>
      <c r="L415" s="71"/>
      <c r="M415" s="230"/>
    </row>
    <row r="416" spans="1:14" ht="42" customHeight="1">
      <c r="A416" s="74"/>
      <c r="B416" s="144"/>
      <c r="C416" s="74"/>
      <c r="D416" s="74"/>
      <c r="E416" s="74"/>
      <c r="F416" s="119" t="s">
        <v>857</v>
      </c>
      <c r="G416" s="119" t="s">
        <v>858</v>
      </c>
      <c r="H416" s="72">
        <v>0</v>
      </c>
      <c r="I416" s="21" t="s">
        <v>859</v>
      </c>
      <c r="J416" s="21" t="s">
        <v>860</v>
      </c>
      <c r="K416" s="72">
        <v>0.62</v>
      </c>
      <c r="L416" s="72">
        <v>891.1</v>
      </c>
      <c r="M416" s="76" t="s">
        <v>861</v>
      </c>
    </row>
    <row r="417" spans="1:13" ht="28.5" customHeight="1">
      <c r="A417" s="142"/>
      <c r="B417" s="108"/>
      <c r="C417" s="71"/>
      <c r="D417" s="71"/>
      <c r="E417" s="71"/>
      <c r="F417" s="71"/>
      <c r="G417" s="71"/>
      <c r="H417" s="71"/>
      <c r="I417" s="22" t="s">
        <v>25</v>
      </c>
      <c r="J417" s="22" t="s">
        <v>26</v>
      </c>
      <c r="K417" s="71"/>
      <c r="L417" s="71"/>
      <c r="M417" s="78"/>
    </row>
    <row r="418" spans="1:13" ht="57.75" customHeight="1">
      <c r="A418" s="141">
        <v>124</v>
      </c>
      <c r="B418" s="117" t="s">
        <v>862</v>
      </c>
      <c r="C418" s="119" t="s">
        <v>863</v>
      </c>
      <c r="D418" s="72" t="s">
        <v>581</v>
      </c>
      <c r="E418" s="72" t="s">
        <v>21</v>
      </c>
      <c r="F418" s="119" t="s">
        <v>864</v>
      </c>
      <c r="G418" s="119" t="s">
        <v>865</v>
      </c>
      <c r="H418" s="72">
        <v>0</v>
      </c>
      <c r="I418" s="21">
        <v>6</v>
      </c>
      <c r="J418" s="21">
        <v>16</v>
      </c>
      <c r="K418" s="72">
        <v>0.49</v>
      </c>
      <c r="L418" s="72">
        <v>31.3</v>
      </c>
      <c r="M418" s="76" t="s">
        <v>1221</v>
      </c>
    </row>
    <row r="419" spans="1:13" ht="27" customHeight="1">
      <c r="A419" s="142"/>
      <c r="B419" s="108"/>
      <c r="C419" s="71"/>
      <c r="D419" s="71"/>
      <c r="E419" s="71"/>
      <c r="F419" s="71"/>
      <c r="G419" s="71"/>
      <c r="H419" s="71"/>
      <c r="I419" s="22" t="s">
        <v>25</v>
      </c>
      <c r="J419" s="22" t="s">
        <v>26</v>
      </c>
      <c r="K419" s="71"/>
      <c r="L419" s="71"/>
      <c r="M419" s="78"/>
    </row>
    <row r="420" spans="1:13" ht="42" customHeight="1">
      <c r="A420" s="141">
        <v>125</v>
      </c>
      <c r="B420" s="117" t="s">
        <v>866</v>
      </c>
      <c r="C420" s="149" t="s">
        <v>867</v>
      </c>
      <c r="D420" s="79" t="s">
        <v>581</v>
      </c>
      <c r="E420" s="79" t="s">
        <v>21</v>
      </c>
      <c r="F420" s="149" t="s">
        <v>868</v>
      </c>
      <c r="G420" s="149" t="s">
        <v>869</v>
      </c>
      <c r="H420" s="79">
        <v>0</v>
      </c>
      <c r="I420" s="21">
        <v>200</v>
      </c>
      <c r="J420" s="21">
        <v>600</v>
      </c>
      <c r="K420" s="72">
        <v>227</v>
      </c>
      <c r="L420" s="72">
        <v>17.82</v>
      </c>
      <c r="M420" s="72"/>
    </row>
    <row r="421" spans="1:13" ht="23.25" customHeight="1">
      <c r="A421" s="142"/>
      <c r="B421" s="108"/>
      <c r="C421" s="71"/>
      <c r="D421" s="71"/>
      <c r="E421" s="71"/>
      <c r="F421" s="71"/>
      <c r="G421" s="71"/>
      <c r="H421" s="71"/>
      <c r="I421" s="22" t="s">
        <v>25</v>
      </c>
      <c r="J421" s="22" t="s">
        <v>26</v>
      </c>
      <c r="K421" s="71"/>
      <c r="L421" s="71"/>
      <c r="M421" s="71"/>
    </row>
    <row r="422" spans="1:13" ht="27.75" customHeight="1">
      <c r="A422" s="141">
        <v>126</v>
      </c>
      <c r="B422" s="117" t="s">
        <v>870</v>
      </c>
      <c r="C422" s="149" t="s">
        <v>871</v>
      </c>
      <c r="D422" s="72" t="s">
        <v>582</v>
      </c>
      <c r="E422" s="72" t="s">
        <v>872</v>
      </c>
      <c r="F422" s="149" t="s">
        <v>873</v>
      </c>
      <c r="G422" s="149" t="s">
        <v>874</v>
      </c>
      <c r="H422" s="79">
        <v>0</v>
      </c>
      <c r="I422" s="21">
        <v>1</v>
      </c>
      <c r="J422" s="47">
        <v>1</v>
      </c>
      <c r="K422" s="79">
        <v>0</v>
      </c>
      <c r="L422" s="154">
        <v>0</v>
      </c>
      <c r="M422" s="231"/>
    </row>
    <row r="423" spans="1:13" ht="15.75" customHeight="1">
      <c r="A423" s="74"/>
      <c r="B423" s="144"/>
      <c r="C423" s="74"/>
      <c r="D423" s="74"/>
      <c r="E423" s="74"/>
      <c r="F423" s="71"/>
      <c r="G423" s="71"/>
      <c r="H423" s="71"/>
      <c r="I423" s="22" t="s">
        <v>25</v>
      </c>
      <c r="J423" s="22" t="s">
        <v>26</v>
      </c>
      <c r="K423" s="71"/>
      <c r="L423" s="69"/>
      <c r="M423" s="232"/>
    </row>
    <row r="424" spans="1:13" ht="48" customHeight="1">
      <c r="A424" s="74"/>
      <c r="B424" s="144"/>
      <c r="C424" s="74"/>
      <c r="D424" s="74"/>
      <c r="E424" s="74"/>
      <c r="F424" s="149" t="s">
        <v>875</v>
      </c>
      <c r="G424" s="149" t="s">
        <v>876</v>
      </c>
      <c r="H424" s="72">
        <v>0</v>
      </c>
      <c r="I424" s="72">
        <v>0</v>
      </c>
      <c r="J424" s="21">
        <v>3</v>
      </c>
      <c r="K424" s="72">
        <v>0</v>
      </c>
      <c r="L424" s="73">
        <v>0</v>
      </c>
      <c r="M424" s="231"/>
    </row>
    <row r="425" spans="1:13" ht="24.75" customHeight="1">
      <c r="A425" s="142"/>
      <c r="B425" s="108"/>
      <c r="C425" s="71"/>
      <c r="D425" s="71"/>
      <c r="E425" s="71"/>
      <c r="F425" s="71"/>
      <c r="G425" s="71"/>
      <c r="H425" s="71"/>
      <c r="I425" s="71"/>
      <c r="J425" s="22" t="s">
        <v>84</v>
      </c>
      <c r="K425" s="71"/>
      <c r="L425" s="69"/>
      <c r="M425" s="232"/>
    </row>
    <row r="426" spans="1:13" ht="23.25" customHeight="1">
      <c r="A426" s="141">
        <v>127</v>
      </c>
      <c r="B426" s="117" t="s">
        <v>877</v>
      </c>
      <c r="C426" s="149" t="s">
        <v>878</v>
      </c>
      <c r="D426" s="72" t="s">
        <v>582</v>
      </c>
      <c r="E426" s="72" t="s">
        <v>879</v>
      </c>
      <c r="F426" s="149" t="s">
        <v>880</v>
      </c>
      <c r="G426" s="149" t="s">
        <v>881</v>
      </c>
      <c r="H426" s="72">
        <v>0</v>
      </c>
      <c r="I426" s="72">
        <v>0</v>
      </c>
      <c r="J426" s="21">
        <v>10</v>
      </c>
      <c r="K426" s="72">
        <v>0</v>
      </c>
      <c r="L426" s="73">
        <v>0</v>
      </c>
      <c r="M426" s="79"/>
    </row>
    <row r="427" spans="1:13" ht="27.75" customHeight="1">
      <c r="A427" s="74"/>
      <c r="B427" s="144"/>
      <c r="C427" s="74"/>
      <c r="D427" s="74"/>
      <c r="E427" s="74"/>
      <c r="F427" s="71"/>
      <c r="G427" s="71"/>
      <c r="H427" s="71"/>
      <c r="I427" s="71"/>
      <c r="J427" s="22" t="s">
        <v>84</v>
      </c>
      <c r="K427" s="71"/>
      <c r="L427" s="69"/>
      <c r="M427" s="71"/>
    </row>
    <row r="428" spans="1:13" ht="25.5" customHeight="1">
      <c r="A428" s="74"/>
      <c r="B428" s="144"/>
      <c r="C428" s="74"/>
      <c r="D428" s="74"/>
      <c r="E428" s="74"/>
      <c r="F428" s="149" t="s">
        <v>882</v>
      </c>
      <c r="G428" s="149" t="s">
        <v>883</v>
      </c>
      <c r="H428" s="72">
        <v>0</v>
      </c>
      <c r="I428" s="72">
        <v>0</v>
      </c>
      <c r="J428" s="21">
        <v>15</v>
      </c>
      <c r="K428" s="72">
        <v>0</v>
      </c>
      <c r="L428" s="73">
        <v>0</v>
      </c>
      <c r="M428" s="231"/>
    </row>
    <row r="429" spans="1:13" ht="29.25" customHeight="1">
      <c r="A429" s="74"/>
      <c r="B429" s="144"/>
      <c r="C429" s="74"/>
      <c r="D429" s="74"/>
      <c r="E429" s="74"/>
      <c r="F429" s="71"/>
      <c r="G429" s="71"/>
      <c r="H429" s="71"/>
      <c r="I429" s="71"/>
      <c r="J429" s="22" t="s">
        <v>84</v>
      </c>
      <c r="K429" s="71"/>
      <c r="L429" s="69"/>
      <c r="M429" s="232"/>
    </row>
    <row r="430" spans="1:13" ht="34.5" customHeight="1">
      <c r="A430" s="74"/>
      <c r="B430" s="144"/>
      <c r="C430" s="74"/>
      <c r="D430" s="74"/>
      <c r="E430" s="74"/>
      <c r="F430" s="149" t="s">
        <v>884</v>
      </c>
      <c r="G430" s="149" t="s">
        <v>885</v>
      </c>
      <c r="H430" s="21">
        <v>10</v>
      </c>
      <c r="I430" s="21">
        <v>12</v>
      </c>
      <c r="J430" s="21">
        <v>17</v>
      </c>
      <c r="K430" s="72">
        <v>11</v>
      </c>
      <c r="L430" s="73">
        <v>0</v>
      </c>
      <c r="M430" s="72"/>
    </row>
    <row r="431" spans="1:13" ht="30" customHeight="1">
      <c r="A431" s="142"/>
      <c r="B431" s="108"/>
      <c r="C431" s="71"/>
      <c r="D431" s="71"/>
      <c r="E431" s="71"/>
      <c r="F431" s="71"/>
      <c r="G431" s="71"/>
      <c r="H431" s="22" t="s">
        <v>64</v>
      </c>
      <c r="I431" s="22" t="s">
        <v>47</v>
      </c>
      <c r="J431" s="22" t="s">
        <v>48</v>
      </c>
      <c r="K431" s="71"/>
      <c r="L431" s="69"/>
      <c r="M431" s="71"/>
    </row>
    <row r="432" spans="1:13" ht="36" customHeight="1">
      <c r="A432" s="205">
        <v>128</v>
      </c>
      <c r="B432" s="201" t="s">
        <v>886</v>
      </c>
      <c r="C432" s="203" t="s">
        <v>887</v>
      </c>
      <c r="D432" s="73" t="s">
        <v>582</v>
      </c>
      <c r="E432" s="73" t="s">
        <v>888</v>
      </c>
      <c r="F432" s="204" t="s">
        <v>889</v>
      </c>
      <c r="G432" s="204" t="s">
        <v>890</v>
      </c>
      <c r="H432" s="73">
        <v>0</v>
      </c>
      <c r="I432" s="73">
        <v>0</v>
      </c>
      <c r="J432" s="52">
        <v>3</v>
      </c>
      <c r="K432" s="73">
        <v>0</v>
      </c>
      <c r="L432" s="73">
        <v>0</v>
      </c>
      <c r="M432" s="73"/>
    </row>
    <row r="433" spans="1:13" ht="29.25" customHeight="1">
      <c r="A433" s="206"/>
      <c r="B433" s="202"/>
      <c r="C433" s="69"/>
      <c r="D433" s="69"/>
      <c r="E433" s="69"/>
      <c r="F433" s="69"/>
      <c r="G433" s="69"/>
      <c r="H433" s="69"/>
      <c r="I433" s="69"/>
      <c r="J433" s="53" t="s">
        <v>84</v>
      </c>
      <c r="K433" s="69"/>
      <c r="L433" s="69"/>
      <c r="M433" s="69"/>
    </row>
    <row r="434" spans="1:13" ht="28.5" customHeight="1">
      <c r="A434" s="141">
        <v>129</v>
      </c>
      <c r="B434" s="117" t="s">
        <v>891</v>
      </c>
      <c r="C434" s="149" t="s">
        <v>892</v>
      </c>
      <c r="D434" s="72" t="s">
        <v>582</v>
      </c>
      <c r="E434" s="72" t="s">
        <v>888</v>
      </c>
      <c r="F434" s="149" t="s">
        <v>893</v>
      </c>
      <c r="G434" s="149" t="s">
        <v>894</v>
      </c>
      <c r="H434" s="79">
        <v>0</v>
      </c>
      <c r="I434" s="72" t="s">
        <v>1150</v>
      </c>
      <c r="J434" s="21">
        <v>2</v>
      </c>
      <c r="K434" s="72">
        <v>0</v>
      </c>
      <c r="L434" s="73">
        <v>0</v>
      </c>
      <c r="M434" s="72"/>
    </row>
    <row r="435" spans="1:13" ht="32.25" customHeight="1">
      <c r="A435" s="142"/>
      <c r="B435" s="108"/>
      <c r="C435" s="71"/>
      <c r="D435" s="71"/>
      <c r="E435" s="71"/>
      <c r="F435" s="71"/>
      <c r="G435" s="71"/>
      <c r="H435" s="71"/>
      <c r="I435" s="71"/>
      <c r="J435" s="22" t="s">
        <v>26</v>
      </c>
      <c r="K435" s="71"/>
      <c r="L435" s="69"/>
      <c r="M435" s="71"/>
    </row>
    <row r="436" spans="1:13" ht="39.75" customHeight="1">
      <c r="A436" s="141">
        <v>130</v>
      </c>
      <c r="B436" s="117" t="s">
        <v>895</v>
      </c>
      <c r="C436" s="119" t="s">
        <v>896</v>
      </c>
      <c r="D436" s="72" t="s">
        <v>581</v>
      </c>
      <c r="E436" s="72" t="s">
        <v>21</v>
      </c>
      <c r="F436" s="119" t="s">
        <v>897</v>
      </c>
      <c r="G436" s="119" t="s">
        <v>898</v>
      </c>
      <c r="H436" s="72">
        <v>0</v>
      </c>
      <c r="I436" s="21" t="s">
        <v>899</v>
      </c>
      <c r="J436" s="21" t="s">
        <v>900</v>
      </c>
      <c r="K436" s="72">
        <v>1.1599999999999999</v>
      </c>
      <c r="L436" s="72">
        <v>285.89999999999998</v>
      </c>
      <c r="M436" s="76" t="s">
        <v>1196</v>
      </c>
    </row>
    <row r="437" spans="1:13" ht="24" customHeight="1">
      <c r="A437" s="142"/>
      <c r="B437" s="108"/>
      <c r="C437" s="71"/>
      <c r="D437" s="71"/>
      <c r="E437" s="71"/>
      <c r="F437" s="71"/>
      <c r="G437" s="71"/>
      <c r="H437" s="71"/>
      <c r="I437" s="22" t="s">
        <v>25</v>
      </c>
      <c r="J437" s="22" t="s">
        <v>26</v>
      </c>
      <c r="K437" s="71"/>
      <c r="L437" s="71"/>
      <c r="M437" s="78"/>
    </row>
    <row r="438" spans="1:13" ht="41.25" customHeight="1">
      <c r="A438" s="141">
        <v>131</v>
      </c>
      <c r="B438" s="117" t="s">
        <v>901</v>
      </c>
      <c r="C438" s="119" t="s">
        <v>902</v>
      </c>
      <c r="D438" s="79" t="s">
        <v>297</v>
      </c>
      <c r="E438" s="79" t="s">
        <v>148</v>
      </c>
      <c r="F438" s="149" t="s">
        <v>903</v>
      </c>
      <c r="G438" s="149" t="s">
        <v>904</v>
      </c>
      <c r="H438" s="79">
        <v>0</v>
      </c>
      <c r="I438" s="21">
        <v>3</v>
      </c>
      <c r="J438" s="47">
        <v>8</v>
      </c>
      <c r="K438" s="79"/>
      <c r="L438" s="79"/>
      <c r="M438" s="152"/>
    </row>
    <row r="439" spans="1:13" ht="25.5" customHeight="1">
      <c r="A439" s="142"/>
      <c r="B439" s="108"/>
      <c r="C439" s="71"/>
      <c r="D439" s="71"/>
      <c r="E439" s="71"/>
      <c r="F439" s="71"/>
      <c r="G439" s="71"/>
      <c r="H439" s="71"/>
      <c r="I439" s="22" t="s">
        <v>25</v>
      </c>
      <c r="J439" s="22" t="s">
        <v>26</v>
      </c>
      <c r="K439" s="71"/>
      <c r="L439" s="71"/>
      <c r="M439" s="153"/>
    </row>
    <row r="440" spans="1:13" ht="27" customHeight="1">
      <c r="A440" s="141">
        <v>132</v>
      </c>
      <c r="B440" s="117" t="s">
        <v>905</v>
      </c>
      <c r="C440" s="119" t="s">
        <v>906</v>
      </c>
      <c r="D440" s="72" t="s">
        <v>334</v>
      </c>
      <c r="E440" s="72" t="s">
        <v>21</v>
      </c>
      <c r="F440" s="119" t="s">
        <v>907</v>
      </c>
      <c r="G440" s="119" t="s">
        <v>908</v>
      </c>
      <c r="H440" s="72">
        <v>0</v>
      </c>
      <c r="I440" s="21">
        <v>50</v>
      </c>
      <c r="J440" s="21">
        <v>130</v>
      </c>
      <c r="K440" s="72">
        <v>0</v>
      </c>
      <c r="L440" s="73">
        <v>0</v>
      </c>
      <c r="M440" s="76" t="s">
        <v>909</v>
      </c>
    </row>
    <row r="441" spans="1:13" ht="32.25" customHeight="1">
      <c r="A441" s="142"/>
      <c r="B441" s="108"/>
      <c r="C441" s="71"/>
      <c r="D441" s="71"/>
      <c r="E441" s="71"/>
      <c r="F441" s="71"/>
      <c r="G441" s="71"/>
      <c r="H441" s="71"/>
      <c r="I441" s="22" t="s">
        <v>25</v>
      </c>
      <c r="J441" s="22" t="s">
        <v>26</v>
      </c>
      <c r="K441" s="71"/>
      <c r="L441" s="69"/>
      <c r="M441" s="78"/>
    </row>
    <row r="442" spans="1:13" ht="39.75" customHeight="1">
      <c r="A442" s="141">
        <v>133</v>
      </c>
      <c r="B442" s="117" t="s">
        <v>910</v>
      </c>
      <c r="C442" s="119" t="s">
        <v>911</v>
      </c>
      <c r="D442" s="72" t="s">
        <v>334</v>
      </c>
      <c r="E442" s="72" t="s">
        <v>21</v>
      </c>
      <c r="F442" s="119" t="s">
        <v>912</v>
      </c>
      <c r="G442" s="119" t="s">
        <v>913</v>
      </c>
      <c r="H442" s="72">
        <v>0</v>
      </c>
      <c r="I442" s="21" t="s">
        <v>914</v>
      </c>
      <c r="J442" s="21" t="s">
        <v>915</v>
      </c>
      <c r="K442" s="72">
        <v>0</v>
      </c>
      <c r="L442" s="73">
        <v>0</v>
      </c>
      <c r="M442" s="76" t="s">
        <v>1234</v>
      </c>
    </row>
    <row r="443" spans="1:13" ht="24" customHeight="1">
      <c r="A443" s="74"/>
      <c r="B443" s="144"/>
      <c r="C443" s="74"/>
      <c r="D443" s="74"/>
      <c r="E443" s="74"/>
      <c r="F443" s="71"/>
      <c r="G443" s="71"/>
      <c r="H443" s="71"/>
      <c r="I443" s="22" t="s">
        <v>25</v>
      </c>
      <c r="J443" s="22" t="s">
        <v>26</v>
      </c>
      <c r="K443" s="71"/>
      <c r="L443" s="69"/>
      <c r="M443" s="78"/>
    </row>
    <row r="444" spans="1:13" ht="42" customHeight="1">
      <c r="A444" s="74"/>
      <c r="B444" s="144"/>
      <c r="C444" s="74"/>
      <c r="D444" s="74"/>
      <c r="E444" s="74"/>
      <c r="F444" s="119" t="s">
        <v>916</v>
      </c>
      <c r="G444" s="119" t="s">
        <v>917</v>
      </c>
      <c r="H444" s="72">
        <v>0</v>
      </c>
      <c r="I444" s="72">
        <v>0</v>
      </c>
      <c r="J444" s="21">
        <v>1</v>
      </c>
      <c r="K444" s="72">
        <v>0</v>
      </c>
      <c r="L444" s="73">
        <v>0</v>
      </c>
      <c r="M444" s="72"/>
    </row>
    <row r="445" spans="1:13" ht="24" customHeight="1">
      <c r="A445" s="74"/>
      <c r="B445" s="144"/>
      <c r="C445" s="74"/>
      <c r="D445" s="74"/>
      <c r="E445" s="74"/>
      <c r="F445" s="71"/>
      <c r="G445" s="71"/>
      <c r="H445" s="71"/>
      <c r="I445" s="71"/>
      <c r="J445" s="22" t="s">
        <v>26</v>
      </c>
      <c r="K445" s="71"/>
      <c r="L445" s="69"/>
      <c r="M445" s="71"/>
    </row>
    <row r="446" spans="1:13" ht="24.75" customHeight="1">
      <c r="A446" s="74"/>
      <c r="B446" s="144"/>
      <c r="C446" s="74"/>
      <c r="D446" s="74"/>
      <c r="E446" s="74"/>
      <c r="F446" s="119" t="s">
        <v>918</v>
      </c>
      <c r="G446" s="119" t="s">
        <v>919</v>
      </c>
      <c r="H446" s="72">
        <v>0</v>
      </c>
      <c r="I446" s="72">
        <v>0</v>
      </c>
      <c r="J446" s="21">
        <v>1</v>
      </c>
      <c r="K446" s="72">
        <v>0</v>
      </c>
      <c r="L446" s="73">
        <v>0</v>
      </c>
      <c r="M446" s="72"/>
    </row>
    <row r="447" spans="1:13" ht="24" customHeight="1" thickBot="1">
      <c r="A447" s="142"/>
      <c r="B447" s="108"/>
      <c r="C447" s="71"/>
      <c r="D447" s="71"/>
      <c r="E447" s="71"/>
      <c r="F447" s="71"/>
      <c r="G447" s="71"/>
      <c r="H447" s="71"/>
      <c r="I447" s="71"/>
      <c r="J447" s="22" t="s">
        <v>26</v>
      </c>
      <c r="K447" s="71"/>
      <c r="L447" s="69"/>
      <c r="M447" s="74"/>
    </row>
    <row r="448" spans="1:13" ht="34.5" customHeight="1">
      <c r="A448" s="141">
        <v>134</v>
      </c>
      <c r="B448" s="117" t="s">
        <v>920</v>
      </c>
      <c r="C448" s="119" t="s">
        <v>921</v>
      </c>
      <c r="D448" s="72" t="s">
        <v>334</v>
      </c>
      <c r="E448" s="72" t="s">
        <v>21</v>
      </c>
      <c r="F448" s="119" t="s">
        <v>922</v>
      </c>
      <c r="G448" s="119" t="s">
        <v>923</v>
      </c>
      <c r="H448" s="72">
        <v>0</v>
      </c>
      <c r="I448" s="21">
        <v>1</v>
      </c>
      <c r="J448" s="21">
        <v>2</v>
      </c>
      <c r="K448" s="72">
        <v>1</v>
      </c>
      <c r="L448" s="208">
        <v>20</v>
      </c>
      <c r="M448" s="221" t="s">
        <v>1197</v>
      </c>
    </row>
    <row r="449" spans="1:13" ht="32.25" customHeight="1" thickBot="1">
      <c r="A449" s="142"/>
      <c r="B449" s="108"/>
      <c r="C449" s="71"/>
      <c r="D449" s="71"/>
      <c r="E449" s="71"/>
      <c r="F449" s="71"/>
      <c r="G449" s="71"/>
      <c r="H449" s="71"/>
      <c r="I449" s="22" t="s">
        <v>25</v>
      </c>
      <c r="J449" s="22" t="s">
        <v>26</v>
      </c>
      <c r="K449" s="71"/>
      <c r="L449" s="209"/>
      <c r="M449" s="222"/>
    </row>
    <row r="450" spans="1:13" ht="32.25" customHeight="1">
      <c r="A450" s="141">
        <v>135</v>
      </c>
      <c r="B450" s="117" t="s">
        <v>924</v>
      </c>
      <c r="C450" s="119" t="s">
        <v>925</v>
      </c>
      <c r="D450" s="72" t="s">
        <v>334</v>
      </c>
      <c r="E450" s="72" t="s">
        <v>21</v>
      </c>
      <c r="F450" s="119" t="s">
        <v>926</v>
      </c>
      <c r="G450" s="119" t="s">
        <v>927</v>
      </c>
      <c r="H450" s="72">
        <v>0</v>
      </c>
      <c r="I450" s="72">
        <v>0</v>
      </c>
      <c r="J450" s="21" t="s">
        <v>928</v>
      </c>
      <c r="K450" s="72">
        <v>0</v>
      </c>
      <c r="L450" s="131">
        <v>0</v>
      </c>
      <c r="M450" s="223" t="s">
        <v>929</v>
      </c>
    </row>
    <row r="451" spans="1:13" ht="25.5" customHeight="1" thickBot="1">
      <c r="A451" s="142"/>
      <c r="B451" s="108"/>
      <c r="C451" s="71"/>
      <c r="D451" s="71"/>
      <c r="E451" s="71"/>
      <c r="F451" s="71"/>
      <c r="G451" s="71"/>
      <c r="H451" s="71"/>
      <c r="I451" s="71"/>
      <c r="J451" s="22" t="s">
        <v>48</v>
      </c>
      <c r="K451" s="71"/>
      <c r="L451" s="128"/>
      <c r="M451" s="180"/>
    </row>
    <row r="452" spans="1:13" ht="42" customHeight="1">
      <c r="A452" s="141">
        <v>136</v>
      </c>
      <c r="B452" s="117" t="s">
        <v>930</v>
      </c>
      <c r="C452" s="119" t="s">
        <v>931</v>
      </c>
      <c r="D452" s="72" t="s">
        <v>334</v>
      </c>
      <c r="E452" s="72" t="s">
        <v>21</v>
      </c>
      <c r="F452" s="119" t="s">
        <v>932</v>
      </c>
      <c r="G452" s="119" t="s">
        <v>933</v>
      </c>
      <c r="H452" s="72">
        <v>0</v>
      </c>
      <c r="I452" s="72">
        <v>0</v>
      </c>
      <c r="J452" s="21" t="s">
        <v>934</v>
      </c>
      <c r="K452" s="72">
        <v>0</v>
      </c>
      <c r="L452" s="73">
        <v>0</v>
      </c>
      <c r="M452" s="138" t="s">
        <v>935</v>
      </c>
    </row>
    <row r="453" spans="1:13" ht="26.25" customHeight="1" thickBot="1">
      <c r="A453" s="142"/>
      <c r="B453" s="108"/>
      <c r="C453" s="71"/>
      <c r="D453" s="71"/>
      <c r="E453" s="71"/>
      <c r="F453" s="71"/>
      <c r="G453" s="71"/>
      <c r="H453" s="71"/>
      <c r="I453" s="74"/>
      <c r="J453" s="40" t="s">
        <v>48</v>
      </c>
      <c r="K453" s="74"/>
      <c r="L453" s="69"/>
      <c r="M453" s="215"/>
    </row>
    <row r="454" spans="1:13" ht="15.75" customHeight="1">
      <c r="A454" s="141">
        <v>137</v>
      </c>
      <c r="B454" s="117" t="s">
        <v>936</v>
      </c>
      <c r="C454" s="76" t="s">
        <v>937</v>
      </c>
      <c r="D454" s="72" t="s">
        <v>582</v>
      </c>
      <c r="E454" s="72" t="s">
        <v>581</v>
      </c>
      <c r="F454" s="119" t="s">
        <v>938</v>
      </c>
      <c r="G454" s="119" t="s">
        <v>939</v>
      </c>
      <c r="H454" s="136">
        <v>0</v>
      </c>
      <c r="I454" s="212" t="s">
        <v>1151</v>
      </c>
      <c r="J454" s="220">
        <v>8</v>
      </c>
      <c r="K454" s="216">
        <v>1</v>
      </c>
      <c r="L454" s="219">
        <v>14.7</v>
      </c>
      <c r="M454" s="76" t="s">
        <v>940</v>
      </c>
    </row>
    <row r="455" spans="1:13" ht="15.75" customHeight="1">
      <c r="A455" s="74"/>
      <c r="B455" s="144"/>
      <c r="C455" s="74"/>
      <c r="D455" s="74"/>
      <c r="E455" s="74"/>
      <c r="F455" s="74"/>
      <c r="G455" s="74"/>
      <c r="H455" s="176"/>
      <c r="I455" s="213"/>
      <c r="J455" s="77"/>
      <c r="K455" s="217"/>
      <c r="L455" s="121"/>
      <c r="M455" s="207"/>
    </row>
    <row r="456" spans="1:13" ht="27" customHeight="1" thickBot="1">
      <c r="A456" s="142"/>
      <c r="B456" s="108"/>
      <c r="C456" s="71"/>
      <c r="D456" s="71"/>
      <c r="E456" s="71"/>
      <c r="F456" s="71"/>
      <c r="G456" s="71"/>
      <c r="H456" s="137"/>
      <c r="I456" s="214"/>
      <c r="J456" s="54" t="s">
        <v>26</v>
      </c>
      <c r="K456" s="218"/>
      <c r="L456" s="118"/>
      <c r="M456" s="78"/>
    </row>
    <row r="457" spans="1:13" ht="44.25" customHeight="1">
      <c r="A457" s="141">
        <v>138</v>
      </c>
      <c r="B457" s="117" t="s">
        <v>941</v>
      </c>
      <c r="C457" s="149" t="s">
        <v>942</v>
      </c>
      <c r="D457" s="72" t="s">
        <v>943</v>
      </c>
      <c r="E457" s="79" t="s">
        <v>21</v>
      </c>
      <c r="F457" s="149" t="s">
        <v>944</v>
      </c>
      <c r="G457" s="149" t="s">
        <v>945</v>
      </c>
      <c r="H457" s="79">
        <v>0</v>
      </c>
      <c r="I457" s="23">
        <v>20</v>
      </c>
      <c r="J457" s="23">
        <v>40</v>
      </c>
      <c r="K457" s="244">
        <v>45</v>
      </c>
      <c r="L457" s="183">
        <v>46.53</v>
      </c>
      <c r="M457" s="185" t="s">
        <v>1179</v>
      </c>
    </row>
    <row r="458" spans="1:13" ht="32.25" customHeight="1" thickBot="1">
      <c r="A458" s="142"/>
      <c r="B458" s="108"/>
      <c r="C458" s="71"/>
      <c r="D458" s="81"/>
      <c r="E458" s="71"/>
      <c r="F458" s="71"/>
      <c r="G458" s="71"/>
      <c r="H458" s="71"/>
      <c r="I458" s="22" t="s">
        <v>25</v>
      </c>
      <c r="J458" s="22" t="s">
        <v>26</v>
      </c>
      <c r="K458" s="188"/>
      <c r="L458" s="184"/>
      <c r="M458" s="186"/>
    </row>
    <row r="459" spans="1:13" ht="39.75" customHeight="1">
      <c r="A459" s="141">
        <v>139</v>
      </c>
      <c r="B459" s="117" t="s">
        <v>946</v>
      </c>
      <c r="C459" s="149" t="s">
        <v>947</v>
      </c>
      <c r="D459" s="72" t="s">
        <v>943</v>
      </c>
      <c r="E459" s="79" t="s">
        <v>21</v>
      </c>
      <c r="F459" s="149" t="s">
        <v>948</v>
      </c>
      <c r="G459" s="149" t="s">
        <v>949</v>
      </c>
      <c r="H459" s="79">
        <v>0</v>
      </c>
      <c r="I459" s="21" t="s">
        <v>950</v>
      </c>
      <c r="J459" s="21" t="s">
        <v>951</v>
      </c>
      <c r="K459" s="187">
        <v>0.155</v>
      </c>
      <c r="L459" s="183">
        <v>5.36</v>
      </c>
      <c r="M459" s="185"/>
    </row>
    <row r="460" spans="1:13" ht="24" customHeight="1" thickBot="1">
      <c r="A460" s="74"/>
      <c r="B460" s="144"/>
      <c r="C460" s="74"/>
      <c r="D460" s="175"/>
      <c r="E460" s="74"/>
      <c r="F460" s="71"/>
      <c r="G460" s="71"/>
      <c r="H460" s="71"/>
      <c r="I460" s="22" t="s">
        <v>25</v>
      </c>
      <c r="J460" s="22" t="s">
        <v>26</v>
      </c>
      <c r="K460" s="188"/>
      <c r="L460" s="184"/>
      <c r="M460" s="186"/>
    </row>
    <row r="461" spans="1:13" ht="30.75" customHeight="1">
      <c r="A461" s="74"/>
      <c r="B461" s="144"/>
      <c r="C461" s="74"/>
      <c r="D461" s="175"/>
      <c r="E461" s="74"/>
      <c r="F461" s="149" t="s">
        <v>952</v>
      </c>
      <c r="G461" s="149" t="s">
        <v>953</v>
      </c>
      <c r="H461" s="79">
        <v>0</v>
      </c>
      <c r="I461" s="21">
        <v>8</v>
      </c>
      <c r="J461" s="21">
        <v>20</v>
      </c>
      <c r="K461" s="187">
        <v>0</v>
      </c>
      <c r="L461" s="183">
        <v>0</v>
      </c>
      <c r="M461" s="185" t="s">
        <v>1180</v>
      </c>
    </row>
    <row r="462" spans="1:13" ht="36.75" customHeight="1" thickBot="1">
      <c r="A462" s="142"/>
      <c r="B462" s="108"/>
      <c r="C462" s="71"/>
      <c r="D462" s="81"/>
      <c r="E462" s="71"/>
      <c r="F462" s="71"/>
      <c r="G462" s="71"/>
      <c r="H462" s="71"/>
      <c r="I462" s="22" t="s">
        <v>25</v>
      </c>
      <c r="J462" s="22" t="s">
        <v>26</v>
      </c>
      <c r="K462" s="188"/>
      <c r="L462" s="184"/>
      <c r="M462" s="186"/>
    </row>
    <row r="463" spans="1:13" ht="27.75" customHeight="1">
      <c r="A463" s="141">
        <v>140</v>
      </c>
      <c r="B463" s="117" t="s">
        <v>954</v>
      </c>
      <c r="C463" s="149" t="s">
        <v>955</v>
      </c>
      <c r="D463" s="72" t="s">
        <v>956</v>
      </c>
      <c r="E463" s="79" t="s">
        <v>21</v>
      </c>
      <c r="F463" s="149" t="s">
        <v>957</v>
      </c>
      <c r="G463" s="149" t="s">
        <v>958</v>
      </c>
      <c r="H463" s="79">
        <v>0</v>
      </c>
      <c r="I463" s="21" t="s">
        <v>959</v>
      </c>
      <c r="J463" s="21" t="s">
        <v>960</v>
      </c>
      <c r="K463" s="187">
        <v>0.1</v>
      </c>
      <c r="L463" s="183">
        <v>3.79</v>
      </c>
      <c r="M463" s="185"/>
    </row>
    <row r="464" spans="1:13" ht="15.75" customHeight="1" thickBot="1">
      <c r="A464" s="74"/>
      <c r="B464" s="144"/>
      <c r="C464" s="74"/>
      <c r="D464" s="175"/>
      <c r="E464" s="74"/>
      <c r="F464" s="71"/>
      <c r="G464" s="71"/>
      <c r="H464" s="71"/>
      <c r="I464" s="22" t="s">
        <v>25</v>
      </c>
      <c r="J464" s="22" t="s">
        <v>26</v>
      </c>
      <c r="K464" s="188"/>
      <c r="L464" s="184"/>
      <c r="M464" s="186"/>
    </row>
    <row r="465" spans="1:13" ht="33.75" customHeight="1">
      <c r="A465" s="74"/>
      <c r="B465" s="144"/>
      <c r="C465" s="74"/>
      <c r="D465" s="175"/>
      <c r="E465" s="74"/>
      <c r="F465" s="149" t="s">
        <v>961</v>
      </c>
      <c r="G465" s="149" t="s">
        <v>962</v>
      </c>
      <c r="H465" s="79">
        <v>0</v>
      </c>
      <c r="I465" s="21">
        <v>2</v>
      </c>
      <c r="J465" s="21">
        <v>6</v>
      </c>
      <c r="K465" s="187">
        <v>0</v>
      </c>
      <c r="L465" s="183">
        <v>0</v>
      </c>
      <c r="M465" s="185" t="s">
        <v>1180</v>
      </c>
    </row>
    <row r="466" spans="1:13" ht="27.75" customHeight="1" thickBot="1">
      <c r="A466" s="142"/>
      <c r="B466" s="108"/>
      <c r="C466" s="71"/>
      <c r="D466" s="81"/>
      <c r="E466" s="71"/>
      <c r="F466" s="71"/>
      <c r="G466" s="71"/>
      <c r="H466" s="71"/>
      <c r="I466" s="22" t="s">
        <v>25</v>
      </c>
      <c r="J466" s="22" t="s">
        <v>26</v>
      </c>
      <c r="K466" s="188"/>
      <c r="L466" s="184"/>
      <c r="M466" s="186"/>
    </row>
    <row r="467" spans="1:13" ht="45" customHeight="1">
      <c r="A467" s="141">
        <v>141</v>
      </c>
      <c r="B467" s="117" t="s">
        <v>963</v>
      </c>
      <c r="C467" s="149" t="s">
        <v>964</v>
      </c>
      <c r="D467" s="72" t="s">
        <v>956</v>
      </c>
      <c r="E467" s="79" t="s">
        <v>581</v>
      </c>
      <c r="F467" s="149" t="s">
        <v>965</v>
      </c>
      <c r="G467" s="149" t="s">
        <v>966</v>
      </c>
      <c r="H467" s="79">
        <v>0</v>
      </c>
      <c r="I467" s="21">
        <v>1</v>
      </c>
      <c r="J467" s="21">
        <v>2</v>
      </c>
      <c r="K467" s="187">
        <v>7.5999999999999998E-2</v>
      </c>
      <c r="L467" s="183">
        <v>5.28</v>
      </c>
      <c r="M467" s="185"/>
    </row>
    <row r="468" spans="1:13" ht="24.75" customHeight="1" thickBot="1">
      <c r="A468" s="142"/>
      <c r="B468" s="108"/>
      <c r="C468" s="71"/>
      <c r="D468" s="81"/>
      <c r="E468" s="71"/>
      <c r="F468" s="71"/>
      <c r="G468" s="71"/>
      <c r="H468" s="71"/>
      <c r="I468" s="22" t="s">
        <v>25</v>
      </c>
      <c r="J468" s="22" t="s">
        <v>26</v>
      </c>
      <c r="K468" s="188"/>
      <c r="L468" s="184"/>
      <c r="M468" s="186"/>
    </row>
    <row r="469" spans="1:13" ht="33" customHeight="1">
      <c r="A469" s="141">
        <v>142</v>
      </c>
      <c r="B469" s="117" t="s">
        <v>967</v>
      </c>
      <c r="C469" s="66" t="s">
        <v>1239</v>
      </c>
      <c r="D469" s="72" t="s">
        <v>943</v>
      </c>
      <c r="E469" s="79" t="s">
        <v>21</v>
      </c>
      <c r="F469" s="149" t="s">
        <v>968</v>
      </c>
      <c r="G469" s="149" t="s">
        <v>969</v>
      </c>
      <c r="H469" s="177">
        <v>0</v>
      </c>
      <c r="I469" s="21">
        <v>5</v>
      </c>
      <c r="J469" s="21">
        <v>10</v>
      </c>
      <c r="K469" s="187">
        <v>0</v>
      </c>
      <c r="L469" s="183">
        <v>0</v>
      </c>
      <c r="M469" s="185" t="s">
        <v>1180</v>
      </c>
    </row>
    <row r="470" spans="1:13" ht="27" customHeight="1" thickBot="1">
      <c r="A470" s="142"/>
      <c r="B470" s="108"/>
      <c r="C470" s="67"/>
      <c r="D470" s="81"/>
      <c r="E470" s="71"/>
      <c r="F470" s="71"/>
      <c r="G470" s="71"/>
      <c r="H470" s="71"/>
      <c r="I470" s="22" t="s">
        <v>25</v>
      </c>
      <c r="J470" s="22" t="s">
        <v>26</v>
      </c>
      <c r="K470" s="188"/>
      <c r="L470" s="184"/>
      <c r="M470" s="186"/>
    </row>
    <row r="471" spans="1:13" ht="66" customHeight="1">
      <c r="A471" s="141">
        <v>143</v>
      </c>
      <c r="B471" s="117" t="s">
        <v>970</v>
      </c>
      <c r="C471" s="119" t="s">
        <v>971</v>
      </c>
      <c r="D471" s="79" t="s">
        <v>334</v>
      </c>
      <c r="E471" s="79" t="s">
        <v>972</v>
      </c>
      <c r="F471" s="119" t="s">
        <v>973</v>
      </c>
      <c r="G471" s="119" t="s">
        <v>974</v>
      </c>
      <c r="H471" s="72">
        <v>0</v>
      </c>
      <c r="I471" s="21" t="s">
        <v>618</v>
      </c>
      <c r="J471" s="21" t="s">
        <v>915</v>
      </c>
      <c r="K471" s="72">
        <v>1</v>
      </c>
      <c r="L471" s="72">
        <v>12.1</v>
      </c>
      <c r="M471" s="76" t="s">
        <v>1198</v>
      </c>
    </row>
    <row r="472" spans="1:13" ht="36.75" customHeight="1">
      <c r="A472" s="142"/>
      <c r="B472" s="108"/>
      <c r="C472" s="71"/>
      <c r="D472" s="71"/>
      <c r="E472" s="71"/>
      <c r="F472" s="71"/>
      <c r="G472" s="71"/>
      <c r="H472" s="71"/>
      <c r="I472" s="22" t="s">
        <v>25</v>
      </c>
      <c r="J472" s="22" t="s">
        <v>26</v>
      </c>
      <c r="K472" s="71"/>
      <c r="L472" s="71"/>
      <c r="M472" s="78"/>
    </row>
    <row r="473" spans="1:13" ht="40.5" customHeight="1">
      <c r="A473" s="141">
        <v>144</v>
      </c>
      <c r="B473" s="117" t="s">
        <v>975</v>
      </c>
      <c r="C473" s="119" t="s">
        <v>976</v>
      </c>
      <c r="D473" s="79" t="s">
        <v>334</v>
      </c>
      <c r="E473" s="79" t="s">
        <v>977</v>
      </c>
      <c r="F473" s="119" t="s">
        <v>978</v>
      </c>
      <c r="G473" s="119" t="s">
        <v>979</v>
      </c>
      <c r="H473" s="72" t="s">
        <v>762</v>
      </c>
      <c r="I473" s="21">
        <v>3</v>
      </c>
      <c r="J473" s="21">
        <v>5</v>
      </c>
      <c r="K473" s="72">
        <v>4</v>
      </c>
      <c r="L473" s="72">
        <v>0</v>
      </c>
      <c r="M473" s="76" t="s">
        <v>980</v>
      </c>
    </row>
    <row r="474" spans="1:13" ht="15.75" customHeight="1">
      <c r="A474" s="74"/>
      <c r="B474" s="144"/>
      <c r="C474" s="74"/>
      <c r="D474" s="74"/>
      <c r="E474" s="74"/>
      <c r="F474" s="71"/>
      <c r="G474" s="71"/>
      <c r="H474" s="71"/>
      <c r="I474" s="22" t="s">
        <v>47</v>
      </c>
      <c r="J474" s="22" t="s">
        <v>48</v>
      </c>
      <c r="K474" s="71"/>
      <c r="L474" s="71"/>
      <c r="M474" s="78"/>
    </row>
    <row r="475" spans="1:13" ht="25.5" customHeight="1">
      <c r="A475" s="74"/>
      <c r="B475" s="144"/>
      <c r="C475" s="74"/>
      <c r="D475" s="74"/>
      <c r="E475" s="74"/>
      <c r="F475" s="119" t="s">
        <v>981</v>
      </c>
      <c r="G475" s="119" t="s">
        <v>982</v>
      </c>
      <c r="H475" s="72" t="s">
        <v>762</v>
      </c>
      <c r="I475" s="21">
        <v>150</v>
      </c>
      <c r="J475" s="21">
        <v>200</v>
      </c>
      <c r="K475" s="72">
        <v>44</v>
      </c>
      <c r="L475" s="72">
        <v>38.6</v>
      </c>
      <c r="M475" s="76" t="s">
        <v>983</v>
      </c>
    </row>
    <row r="476" spans="1:13" ht="15.75" customHeight="1">
      <c r="A476" s="74"/>
      <c r="B476" s="144"/>
      <c r="C476" s="74"/>
      <c r="D476" s="74"/>
      <c r="E476" s="74"/>
      <c r="F476" s="71"/>
      <c r="G476" s="71"/>
      <c r="H476" s="71"/>
      <c r="I476" s="22" t="s">
        <v>47</v>
      </c>
      <c r="J476" s="22" t="s">
        <v>48</v>
      </c>
      <c r="K476" s="71"/>
      <c r="L476" s="71"/>
      <c r="M476" s="78"/>
    </row>
    <row r="477" spans="1:13" ht="31.5" customHeight="1">
      <c r="A477" s="74"/>
      <c r="B477" s="144"/>
      <c r="C477" s="74"/>
      <c r="D477" s="74"/>
      <c r="E477" s="74"/>
      <c r="F477" s="119" t="s">
        <v>984</v>
      </c>
      <c r="G477" s="119" t="s">
        <v>985</v>
      </c>
      <c r="H477" s="72" t="s">
        <v>762</v>
      </c>
      <c r="I477" s="21">
        <v>80</v>
      </c>
      <c r="J477" s="21">
        <v>100</v>
      </c>
      <c r="K477" s="72">
        <v>217</v>
      </c>
      <c r="L477" s="72">
        <v>15.1</v>
      </c>
      <c r="M477" s="76" t="s">
        <v>986</v>
      </c>
    </row>
    <row r="478" spans="1:13" ht="26.25" customHeight="1">
      <c r="A478" s="74"/>
      <c r="B478" s="144"/>
      <c r="C478" s="74"/>
      <c r="D478" s="74"/>
      <c r="E478" s="74"/>
      <c r="F478" s="71"/>
      <c r="G478" s="71"/>
      <c r="H478" s="71"/>
      <c r="I478" s="22" t="s">
        <v>47</v>
      </c>
      <c r="J478" s="22" t="s">
        <v>48</v>
      </c>
      <c r="K478" s="71"/>
      <c r="L478" s="71"/>
      <c r="M478" s="78"/>
    </row>
    <row r="479" spans="1:13" ht="25.5" customHeight="1">
      <c r="A479" s="74"/>
      <c r="B479" s="144"/>
      <c r="C479" s="74"/>
      <c r="D479" s="74"/>
      <c r="E479" s="74"/>
      <c r="F479" s="119" t="s">
        <v>987</v>
      </c>
      <c r="G479" s="119" t="s">
        <v>988</v>
      </c>
      <c r="H479" s="72">
        <v>0</v>
      </c>
      <c r="I479" s="72">
        <v>0</v>
      </c>
      <c r="J479" s="21">
        <v>1</v>
      </c>
      <c r="K479" s="72">
        <v>0</v>
      </c>
      <c r="L479" s="73">
        <v>0</v>
      </c>
      <c r="M479" s="76" t="s">
        <v>989</v>
      </c>
    </row>
    <row r="480" spans="1:13" ht="15.75" customHeight="1">
      <c r="A480" s="74"/>
      <c r="B480" s="144"/>
      <c r="C480" s="74"/>
      <c r="D480" s="74"/>
      <c r="E480" s="74"/>
      <c r="F480" s="71"/>
      <c r="G480" s="71"/>
      <c r="H480" s="71"/>
      <c r="I480" s="71"/>
      <c r="J480" s="22" t="s">
        <v>48</v>
      </c>
      <c r="K480" s="71"/>
      <c r="L480" s="69"/>
      <c r="M480" s="78"/>
    </row>
    <row r="481" spans="1:13" ht="66.75" customHeight="1">
      <c r="A481" s="74"/>
      <c r="B481" s="144"/>
      <c r="C481" s="74"/>
      <c r="D481" s="74"/>
      <c r="E481" s="74"/>
      <c r="F481" s="119" t="s">
        <v>990</v>
      </c>
      <c r="G481" s="119" t="s">
        <v>991</v>
      </c>
      <c r="H481" s="72">
        <v>0</v>
      </c>
      <c r="I481" s="21">
        <v>8622</v>
      </c>
      <c r="J481" s="21">
        <v>8622</v>
      </c>
      <c r="K481" s="72">
        <v>6873</v>
      </c>
      <c r="L481" s="72">
        <v>220.3</v>
      </c>
      <c r="M481" s="76" t="s">
        <v>992</v>
      </c>
    </row>
    <row r="482" spans="1:13" ht="27" customHeight="1">
      <c r="A482" s="142"/>
      <c r="B482" s="108"/>
      <c r="C482" s="71"/>
      <c r="D482" s="71"/>
      <c r="E482" s="71"/>
      <c r="F482" s="71"/>
      <c r="G482" s="71"/>
      <c r="H482" s="71"/>
      <c r="I482" s="22" t="s">
        <v>25</v>
      </c>
      <c r="J482" s="22" t="s">
        <v>26</v>
      </c>
      <c r="K482" s="71"/>
      <c r="L482" s="71"/>
      <c r="M482" s="78"/>
    </row>
    <row r="483" spans="1:13" ht="24" customHeight="1">
      <c r="A483" s="141">
        <v>145</v>
      </c>
      <c r="B483" s="117" t="s">
        <v>993</v>
      </c>
      <c r="C483" s="119" t="s">
        <v>994</v>
      </c>
      <c r="D483" s="72" t="s">
        <v>334</v>
      </c>
      <c r="E483" s="72" t="s">
        <v>977</v>
      </c>
      <c r="F483" s="119" t="s">
        <v>995</v>
      </c>
      <c r="G483" s="119" t="s">
        <v>227</v>
      </c>
      <c r="H483" s="72">
        <v>0</v>
      </c>
      <c r="I483" s="21" t="s">
        <v>38</v>
      </c>
      <c r="J483" s="21" t="s">
        <v>169</v>
      </c>
      <c r="K483" s="72">
        <v>1</v>
      </c>
      <c r="L483" s="72">
        <v>2.5</v>
      </c>
      <c r="M483" s="76" t="s">
        <v>996</v>
      </c>
    </row>
    <row r="484" spans="1:13" ht="15.75" customHeight="1">
      <c r="A484" s="74"/>
      <c r="B484" s="144"/>
      <c r="C484" s="74"/>
      <c r="D484" s="74"/>
      <c r="E484" s="74"/>
      <c r="F484" s="71"/>
      <c r="G484" s="71"/>
      <c r="H484" s="71"/>
      <c r="I484" s="22" t="s">
        <v>25</v>
      </c>
      <c r="J484" s="22" t="s">
        <v>26</v>
      </c>
      <c r="K484" s="71"/>
      <c r="L484" s="71"/>
      <c r="M484" s="78"/>
    </row>
    <row r="485" spans="1:13" ht="26.25" customHeight="1">
      <c r="A485" s="74"/>
      <c r="B485" s="144"/>
      <c r="C485" s="74"/>
      <c r="D485" s="74"/>
      <c r="E485" s="74"/>
      <c r="F485" s="119" t="s">
        <v>997</v>
      </c>
      <c r="G485" s="119" t="s">
        <v>998</v>
      </c>
      <c r="H485" s="72">
        <v>0</v>
      </c>
      <c r="I485" s="21">
        <v>3</v>
      </c>
      <c r="J485" s="21">
        <v>8</v>
      </c>
      <c r="K485" s="72">
        <v>3</v>
      </c>
      <c r="L485" s="73">
        <v>0</v>
      </c>
      <c r="M485" s="76" t="s">
        <v>999</v>
      </c>
    </row>
    <row r="486" spans="1:13" ht="30" customHeight="1">
      <c r="A486" s="142"/>
      <c r="B486" s="108"/>
      <c r="C486" s="71"/>
      <c r="D486" s="71"/>
      <c r="E486" s="71"/>
      <c r="F486" s="71"/>
      <c r="G486" s="71"/>
      <c r="H486" s="71"/>
      <c r="I486" s="22" t="s">
        <v>25</v>
      </c>
      <c r="J486" s="22" t="s">
        <v>26</v>
      </c>
      <c r="K486" s="71"/>
      <c r="L486" s="69"/>
      <c r="M486" s="78"/>
    </row>
    <row r="487" spans="1:13" ht="21.75" customHeight="1">
      <c r="A487" s="141">
        <v>146</v>
      </c>
      <c r="B487" s="117" t="s">
        <v>1000</v>
      </c>
      <c r="C487" s="119" t="s">
        <v>1001</v>
      </c>
      <c r="D487" s="72" t="s">
        <v>510</v>
      </c>
      <c r="E487" s="72" t="s">
        <v>21</v>
      </c>
      <c r="F487" s="119" t="s">
        <v>1002</v>
      </c>
      <c r="G487" s="119" t="s">
        <v>1003</v>
      </c>
      <c r="H487" s="72">
        <v>0</v>
      </c>
      <c r="I487" s="72">
        <v>0</v>
      </c>
      <c r="J487" s="21">
        <v>1</v>
      </c>
      <c r="K487" s="72">
        <v>0</v>
      </c>
      <c r="L487" s="73">
        <v>0</v>
      </c>
      <c r="M487" s="72"/>
    </row>
    <row r="488" spans="1:13" ht="23.25" customHeight="1">
      <c r="A488" s="74"/>
      <c r="B488" s="144"/>
      <c r="C488" s="74"/>
      <c r="D488" s="74"/>
      <c r="E488" s="74"/>
      <c r="F488" s="71"/>
      <c r="G488" s="71"/>
      <c r="H488" s="71"/>
      <c r="I488" s="71"/>
      <c r="J488" s="22" t="s">
        <v>84</v>
      </c>
      <c r="K488" s="71"/>
      <c r="L488" s="69"/>
      <c r="M488" s="71"/>
    </row>
    <row r="489" spans="1:13" ht="37.5" customHeight="1">
      <c r="A489" s="74"/>
      <c r="B489" s="144"/>
      <c r="C489" s="74"/>
      <c r="D489" s="74"/>
      <c r="E489" s="74"/>
      <c r="F489" s="119" t="s">
        <v>1004</v>
      </c>
      <c r="G489" s="119" t="s">
        <v>1005</v>
      </c>
      <c r="H489" s="72">
        <v>0</v>
      </c>
      <c r="I489" s="72" t="s">
        <v>1150</v>
      </c>
      <c r="J489" s="21">
        <v>2</v>
      </c>
      <c r="K489" s="72">
        <v>0</v>
      </c>
      <c r="L489" s="73">
        <v>0</v>
      </c>
      <c r="M489" s="72"/>
    </row>
    <row r="490" spans="1:13" ht="15.75" customHeight="1">
      <c r="A490" s="142"/>
      <c r="B490" s="108"/>
      <c r="C490" s="71"/>
      <c r="D490" s="71"/>
      <c r="E490" s="71"/>
      <c r="F490" s="71"/>
      <c r="G490" s="71"/>
      <c r="H490" s="71"/>
      <c r="I490" s="71"/>
      <c r="J490" s="22" t="s">
        <v>26</v>
      </c>
      <c r="K490" s="71"/>
      <c r="L490" s="69"/>
      <c r="M490" s="71"/>
    </row>
    <row r="491" spans="1:13" ht="41.25" customHeight="1">
      <c r="A491" s="141">
        <v>147</v>
      </c>
      <c r="B491" s="117" t="s">
        <v>1006</v>
      </c>
      <c r="C491" s="119" t="s">
        <v>1007</v>
      </c>
      <c r="D491" s="79" t="s">
        <v>334</v>
      </c>
      <c r="E491" s="79" t="s">
        <v>21</v>
      </c>
      <c r="F491" s="119" t="s">
        <v>1008</v>
      </c>
      <c r="G491" s="119" t="s">
        <v>1009</v>
      </c>
      <c r="H491" s="79">
        <v>0</v>
      </c>
      <c r="I491" s="21">
        <v>2</v>
      </c>
      <c r="J491" s="21">
        <v>2</v>
      </c>
      <c r="K491" s="72">
        <v>0</v>
      </c>
      <c r="L491" s="73">
        <v>0</v>
      </c>
      <c r="M491" s="76" t="s">
        <v>1010</v>
      </c>
    </row>
    <row r="492" spans="1:13" ht="27" customHeight="1">
      <c r="A492" s="142"/>
      <c r="B492" s="108"/>
      <c r="C492" s="71"/>
      <c r="D492" s="71"/>
      <c r="E492" s="71"/>
      <c r="F492" s="71"/>
      <c r="G492" s="71"/>
      <c r="H492" s="71"/>
      <c r="I492" s="22" t="s">
        <v>25</v>
      </c>
      <c r="J492" s="22" t="s">
        <v>26</v>
      </c>
      <c r="K492" s="71"/>
      <c r="L492" s="69"/>
      <c r="M492" s="78"/>
    </row>
    <row r="493" spans="1:13" ht="34.5" customHeight="1">
      <c r="A493" s="141">
        <v>148</v>
      </c>
      <c r="B493" s="117" t="s">
        <v>1011</v>
      </c>
      <c r="C493" s="119" t="s">
        <v>1012</v>
      </c>
      <c r="D493" s="72" t="s">
        <v>334</v>
      </c>
      <c r="E493" s="72" t="s">
        <v>1013</v>
      </c>
      <c r="F493" s="119" t="s">
        <v>1014</v>
      </c>
      <c r="G493" s="119" t="s">
        <v>1015</v>
      </c>
      <c r="H493" s="72">
        <v>0</v>
      </c>
      <c r="I493" s="21">
        <v>1</v>
      </c>
      <c r="J493" s="21">
        <v>3</v>
      </c>
      <c r="K493" s="72">
        <v>0</v>
      </c>
      <c r="L493" s="73">
        <v>0</v>
      </c>
      <c r="M493" s="72"/>
    </row>
    <row r="494" spans="1:13" ht="23.25" customHeight="1">
      <c r="A494" s="74"/>
      <c r="B494" s="144"/>
      <c r="C494" s="74"/>
      <c r="D494" s="74"/>
      <c r="E494" s="74"/>
      <c r="F494" s="71"/>
      <c r="G494" s="71"/>
      <c r="H494" s="71"/>
      <c r="I494" s="22" t="s">
        <v>25</v>
      </c>
      <c r="J494" s="22" t="s">
        <v>26</v>
      </c>
      <c r="K494" s="71"/>
      <c r="L494" s="69"/>
      <c r="M494" s="71"/>
    </row>
    <row r="495" spans="1:13" ht="25.5" customHeight="1">
      <c r="A495" s="74"/>
      <c r="B495" s="144"/>
      <c r="C495" s="74"/>
      <c r="D495" s="74"/>
      <c r="E495" s="74"/>
      <c r="F495" s="119" t="s">
        <v>1016</v>
      </c>
      <c r="G495" s="119" t="s">
        <v>1017</v>
      </c>
      <c r="H495" s="72">
        <v>0</v>
      </c>
      <c r="I495" s="21">
        <v>1</v>
      </c>
      <c r="J495" s="21">
        <v>2</v>
      </c>
      <c r="K495" s="72">
        <v>0</v>
      </c>
      <c r="L495" s="73">
        <v>0</v>
      </c>
      <c r="M495" s="72"/>
    </row>
    <row r="496" spans="1:13" ht="24.75" customHeight="1">
      <c r="A496" s="142"/>
      <c r="B496" s="108"/>
      <c r="C496" s="71"/>
      <c r="D496" s="71"/>
      <c r="E496" s="71"/>
      <c r="F496" s="71"/>
      <c r="G496" s="71"/>
      <c r="H496" s="71"/>
      <c r="I496" s="22" t="s">
        <v>25</v>
      </c>
      <c r="J496" s="22" t="s">
        <v>26</v>
      </c>
      <c r="K496" s="71"/>
      <c r="L496" s="69"/>
      <c r="M496" s="71"/>
    </row>
    <row r="497" spans="1:13" ht="45" customHeight="1">
      <c r="A497" s="141">
        <v>149</v>
      </c>
      <c r="B497" s="117" t="s">
        <v>1018</v>
      </c>
      <c r="C497" s="119" t="s">
        <v>1019</v>
      </c>
      <c r="D497" s="72" t="s">
        <v>334</v>
      </c>
      <c r="E497" s="72" t="s">
        <v>1020</v>
      </c>
      <c r="F497" s="119" t="s">
        <v>1021</v>
      </c>
      <c r="G497" s="119" t="s">
        <v>1022</v>
      </c>
      <c r="H497" s="72">
        <v>0</v>
      </c>
      <c r="I497" s="21">
        <v>3</v>
      </c>
      <c r="J497" s="21">
        <v>8</v>
      </c>
      <c r="K497" s="72">
        <v>3</v>
      </c>
      <c r="L497" s="73">
        <v>498.3</v>
      </c>
      <c r="M497" s="76" t="s">
        <v>1250</v>
      </c>
    </row>
    <row r="498" spans="1:13" ht="25.5" customHeight="1" thickBot="1">
      <c r="A498" s="142"/>
      <c r="B498" s="108"/>
      <c r="C498" s="71"/>
      <c r="D498" s="71"/>
      <c r="E498" s="71"/>
      <c r="F498" s="71"/>
      <c r="G498" s="71"/>
      <c r="H498" s="71"/>
      <c r="I498" s="22" t="s">
        <v>25</v>
      </c>
      <c r="J498" s="22" t="s">
        <v>26</v>
      </c>
      <c r="K498" s="71"/>
      <c r="L498" s="69"/>
      <c r="M498" s="207"/>
    </row>
    <row r="499" spans="1:13" ht="27.75" customHeight="1">
      <c r="A499" s="141">
        <v>150</v>
      </c>
      <c r="B499" s="117" t="s">
        <v>1023</v>
      </c>
      <c r="C499" s="119" t="s">
        <v>1024</v>
      </c>
      <c r="D499" s="72" t="s">
        <v>334</v>
      </c>
      <c r="E499" s="72" t="s">
        <v>1025</v>
      </c>
      <c r="F499" s="119" t="s">
        <v>1026</v>
      </c>
      <c r="G499" s="119" t="s">
        <v>61</v>
      </c>
      <c r="H499" s="72">
        <v>0</v>
      </c>
      <c r="I499" s="21">
        <v>3</v>
      </c>
      <c r="J499" s="21">
        <v>8</v>
      </c>
      <c r="K499" s="72">
        <v>1</v>
      </c>
      <c r="L499" s="131">
        <v>0</v>
      </c>
      <c r="M499" s="233" t="s">
        <v>1027</v>
      </c>
    </row>
    <row r="500" spans="1:13" ht="27.75" customHeight="1" thickBot="1">
      <c r="A500" s="74"/>
      <c r="B500" s="144"/>
      <c r="C500" s="74"/>
      <c r="D500" s="74"/>
      <c r="E500" s="74"/>
      <c r="F500" s="71"/>
      <c r="G500" s="71"/>
      <c r="H500" s="71"/>
      <c r="I500" s="22" t="s">
        <v>25</v>
      </c>
      <c r="J500" s="22" t="s">
        <v>26</v>
      </c>
      <c r="K500" s="71"/>
      <c r="L500" s="128"/>
      <c r="M500" s="234"/>
    </row>
    <row r="501" spans="1:13" ht="30.75" customHeight="1">
      <c r="A501" s="74"/>
      <c r="B501" s="144"/>
      <c r="C501" s="74"/>
      <c r="D501" s="74"/>
      <c r="E501" s="74"/>
      <c r="F501" s="119" t="s">
        <v>1028</v>
      </c>
      <c r="G501" s="119" t="s">
        <v>1029</v>
      </c>
      <c r="H501" s="72">
        <v>0</v>
      </c>
      <c r="I501" s="72">
        <v>0</v>
      </c>
      <c r="J501" s="21">
        <v>1</v>
      </c>
      <c r="K501" s="72">
        <v>0</v>
      </c>
      <c r="L501" s="73">
        <v>0</v>
      </c>
      <c r="M501" s="138" t="s">
        <v>1030</v>
      </c>
    </row>
    <row r="502" spans="1:13" ht="15.75" customHeight="1" thickBot="1">
      <c r="A502" s="142"/>
      <c r="B502" s="108"/>
      <c r="C502" s="71"/>
      <c r="D502" s="71"/>
      <c r="E502" s="71"/>
      <c r="F502" s="71"/>
      <c r="G502" s="71"/>
      <c r="H502" s="71"/>
      <c r="I502" s="71"/>
      <c r="J502" s="22" t="s">
        <v>84</v>
      </c>
      <c r="K502" s="71"/>
      <c r="L502" s="69"/>
      <c r="M502" s="78"/>
    </row>
    <row r="503" spans="1:13" ht="37.5" customHeight="1">
      <c r="A503" s="141">
        <v>151</v>
      </c>
      <c r="B503" s="117" t="s">
        <v>1031</v>
      </c>
      <c r="C503" s="119" t="s">
        <v>1032</v>
      </c>
      <c r="D503" s="72" t="s">
        <v>581</v>
      </c>
      <c r="E503" s="72" t="s">
        <v>1033</v>
      </c>
      <c r="F503" s="119" t="s">
        <v>1034</v>
      </c>
      <c r="G503" s="119" t="s">
        <v>1035</v>
      </c>
      <c r="H503" s="72">
        <v>0</v>
      </c>
      <c r="I503" s="21">
        <v>1</v>
      </c>
      <c r="J503" s="21">
        <v>3</v>
      </c>
      <c r="K503" s="72">
        <v>0</v>
      </c>
      <c r="L503" s="73">
        <v>0</v>
      </c>
      <c r="M503" s="76" t="s">
        <v>1036</v>
      </c>
    </row>
    <row r="504" spans="1:13" ht="15.75" customHeight="1">
      <c r="A504" s="142"/>
      <c r="B504" s="108"/>
      <c r="C504" s="71"/>
      <c r="D504" s="71"/>
      <c r="E504" s="71"/>
      <c r="F504" s="71"/>
      <c r="G504" s="71"/>
      <c r="H504" s="71"/>
      <c r="I504" s="22" t="s">
        <v>25</v>
      </c>
      <c r="J504" s="22" t="s">
        <v>26</v>
      </c>
      <c r="K504" s="71"/>
      <c r="L504" s="69"/>
      <c r="M504" s="78"/>
    </row>
    <row r="505" spans="1:13" ht="41.25" customHeight="1">
      <c r="A505" s="141">
        <v>152</v>
      </c>
      <c r="B505" s="117" t="s">
        <v>1037</v>
      </c>
      <c r="C505" s="119" t="s">
        <v>1038</v>
      </c>
      <c r="D505" s="72" t="s">
        <v>581</v>
      </c>
      <c r="E505" s="72" t="s">
        <v>1039</v>
      </c>
      <c r="F505" s="119" t="s">
        <v>1040</v>
      </c>
      <c r="G505" s="119" t="s">
        <v>1041</v>
      </c>
      <c r="H505" s="72">
        <v>0</v>
      </c>
      <c r="I505" s="21">
        <v>2</v>
      </c>
      <c r="J505" s="21">
        <v>2</v>
      </c>
      <c r="K505" s="72">
        <v>1</v>
      </c>
      <c r="L505" s="73">
        <v>35</v>
      </c>
      <c r="M505" s="76" t="s">
        <v>1042</v>
      </c>
    </row>
    <row r="506" spans="1:13" ht="24" customHeight="1">
      <c r="A506" s="142"/>
      <c r="B506" s="108"/>
      <c r="C506" s="71"/>
      <c r="D506" s="71"/>
      <c r="E506" s="71"/>
      <c r="F506" s="71"/>
      <c r="G506" s="71"/>
      <c r="H506" s="71"/>
      <c r="I506" s="22" t="s">
        <v>25</v>
      </c>
      <c r="J506" s="22" t="s">
        <v>26</v>
      </c>
      <c r="K506" s="71"/>
      <c r="L506" s="69"/>
      <c r="M506" s="78"/>
    </row>
    <row r="507" spans="1:13" ht="34.5" customHeight="1">
      <c r="A507" s="141">
        <v>153</v>
      </c>
      <c r="B507" s="117" t="s">
        <v>1043</v>
      </c>
      <c r="C507" s="119" t="s">
        <v>1044</v>
      </c>
      <c r="D507" s="79" t="s">
        <v>581</v>
      </c>
      <c r="E507" s="79" t="s">
        <v>1045</v>
      </c>
      <c r="F507" s="119" t="s">
        <v>1046</v>
      </c>
      <c r="G507" s="119" t="s">
        <v>1047</v>
      </c>
      <c r="H507" s="79">
        <v>1</v>
      </c>
      <c r="I507" s="21">
        <v>5</v>
      </c>
      <c r="J507" s="21">
        <v>23</v>
      </c>
      <c r="K507" s="72"/>
      <c r="L507" s="72"/>
      <c r="M507" s="72"/>
    </row>
    <row r="508" spans="1:13" ht="28.5" customHeight="1">
      <c r="A508" s="142"/>
      <c r="B508" s="108"/>
      <c r="C508" s="71"/>
      <c r="D508" s="71"/>
      <c r="E508" s="71"/>
      <c r="F508" s="71"/>
      <c r="G508" s="71"/>
      <c r="H508" s="71"/>
      <c r="I508" s="22" t="s">
        <v>25</v>
      </c>
      <c r="J508" s="22" t="s">
        <v>26</v>
      </c>
      <c r="K508" s="71"/>
      <c r="L508" s="71"/>
      <c r="M508" s="71"/>
    </row>
    <row r="509" spans="1:13" ht="38.25" customHeight="1">
      <c r="A509" s="141">
        <v>154</v>
      </c>
      <c r="B509" s="117" t="s">
        <v>1048</v>
      </c>
      <c r="C509" s="119" t="s">
        <v>1049</v>
      </c>
      <c r="D509" s="72" t="s">
        <v>581</v>
      </c>
      <c r="E509" s="72" t="s">
        <v>1013</v>
      </c>
      <c r="F509" s="119" t="s">
        <v>1050</v>
      </c>
      <c r="G509" s="119" t="s">
        <v>1051</v>
      </c>
      <c r="H509" s="79">
        <v>0</v>
      </c>
      <c r="I509" s="21">
        <v>4</v>
      </c>
      <c r="J509" s="21">
        <v>10</v>
      </c>
      <c r="K509" s="72">
        <v>13</v>
      </c>
      <c r="L509" s="73">
        <v>24</v>
      </c>
      <c r="M509" s="76" t="s">
        <v>1052</v>
      </c>
    </row>
    <row r="510" spans="1:13" ht="26.25" customHeight="1">
      <c r="A510" s="142"/>
      <c r="B510" s="108"/>
      <c r="C510" s="71"/>
      <c r="D510" s="71"/>
      <c r="E510" s="71"/>
      <c r="F510" s="71"/>
      <c r="G510" s="71"/>
      <c r="H510" s="71"/>
      <c r="I510" s="22" t="s">
        <v>25</v>
      </c>
      <c r="J510" s="22" t="s">
        <v>26</v>
      </c>
      <c r="K510" s="71"/>
      <c r="L510" s="69"/>
      <c r="M510" s="78"/>
    </row>
    <row r="511" spans="1:13" ht="41.25" customHeight="1">
      <c r="A511" s="141">
        <v>155</v>
      </c>
      <c r="B511" s="117" t="s">
        <v>1053</v>
      </c>
      <c r="C511" s="119" t="s">
        <v>1054</v>
      </c>
      <c r="D511" s="79" t="s">
        <v>581</v>
      </c>
      <c r="E511" s="79" t="s">
        <v>1055</v>
      </c>
      <c r="F511" s="119" t="s">
        <v>1056</v>
      </c>
      <c r="G511" s="119" t="s">
        <v>1057</v>
      </c>
      <c r="H511" s="79">
        <v>0</v>
      </c>
      <c r="I511" s="21">
        <v>1</v>
      </c>
      <c r="J511" s="21">
        <v>2</v>
      </c>
      <c r="K511" s="72">
        <v>0</v>
      </c>
      <c r="L511" s="73">
        <v>0</v>
      </c>
      <c r="M511" s="72"/>
    </row>
    <row r="512" spans="1:13" ht="46.5" customHeight="1">
      <c r="A512" s="142"/>
      <c r="B512" s="108"/>
      <c r="C512" s="71"/>
      <c r="D512" s="71"/>
      <c r="E512" s="174"/>
      <c r="F512" s="71"/>
      <c r="G512" s="71"/>
      <c r="H512" s="71"/>
      <c r="I512" s="22" t="s">
        <v>25</v>
      </c>
      <c r="J512" s="22" t="s">
        <v>26</v>
      </c>
      <c r="K512" s="71"/>
      <c r="L512" s="69"/>
      <c r="M512" s="71"/>
    </row>
    <row r="513" spans="1:14" ht="99.75" customHeight="1">
      <c r="A513" s="141">
        <v>156</v>
      </c>
      <c r="B513" s="117" t="s">
        <v>1058</v>
      </c>
      <c r="C513" s="119" t="s">
        <v>1059</v>
      </c>
      <c r="D513" s="72" t="s">
        <v>581</v>
      </c>
      <c r="E513" s="72" t="s">
        <v>1060</v>
      </c>
      <c r="F513" s="119" t="s">
        <v>1061</v>
      </c>
      <c r="G513" s="119" t="s">
        <v>1062</v>
      </c>
      <c r="H513" s="72">
        <v>0</v>
      </c>
      <c r="I513" s="25">
        <v>1</v>
      </c>
      <c r="J513" s="25">
        <v>1</v>
      </c>
      <c r="K513" s="126">
        <v>1</v>
      </c>
      <c r="L513" s="211">
        <v>700</v>
      </c>
      <c r="M513" s="126"/>
    </row>
    <row r="514" spans="1:14" ht="25.5" customHeight="1">
      <c r="A514" s="74"/>
      <c r="B514" s="144"/>
      <c r="C514" s="74"/>
      <c r="D514" s="74"/>
      <c r="E514" s="74"/>
      <c r="F514" s="71"/>
      <c r="G514" s="71"/>
      <c r="H514" s="71"/>
      <c r="I514" s="26" t="s">
        <v>25</v>
      </c>
      <c r="J514" s="26" t="s">
        <v>26</v>
      </c>
      <c r="K514" s="71"/>
      <c r="L514" s="69"/>
      <c r="M514" s="71"/>
    </row>
    <row r="515" spans="1:14" ht="36.75" customHeight="1">
      <c r="A515" s="74"/>
      <c r="B515" s="144"/>
      <c r="C515" s="74"/>
      <c r="D515" s="74"/>
      <c r="E515" s="74"/>
      <c r="F515" s="119" t="s">
        <v>1063</v>
      </c>
      <c r="G515" s="119" t="s">
        <v>1064</v>
      </c>
      <c r="H515" s="72">
        <v>0</v>
      </c>
      <c r="I515" s="21" t="s">
        <v>618</v>
      </c>
      <c r="J515" s="21" t="s">
        <v>915</v>
      </c>
      <c r="K515" s="72">
        <v>1</v>
      </c>
      <c r="L515" s="73">
        <v>10</v>
      </c>
      <c r="M515" s="72"/>
    </row>
    <row r="516" spans="1:14" ht="24" customHeight="1">
      <c r="A516" s="74"/>
      <c r="B516" s="144"/>
      <c r="C516" s="74"/>
      <c r="D516" s="74"/>
      <c r="E516" s="74"/>
      <c r="F516" s="71"/>
      <c r="G516" s="71"/>
      <c r="H516" s="71"/>
      <c r="I516" s="22" t="s">
        <v>25</v>
      </c>
      <c r="J516" s="22" t="s">
        <v>26</v>
      </c>
      <c r="K516" s="71"/>
      <c r="L516" s="69"/>
      <c r="M516" s="71"/>
    </row>
    <row r="517" spans="1:14" ht="23.25" customHeight="1">
      <c r="A517" s="74"/>
      <c r="B517" s="144"/>
      <c r="C517" s="74"/>
      <c r="D517" s="74"/>
      <c r="E517" s="74"/>
      <c r="F517" s="119" t="s">
        <v>1065</v>
      </c>
      <c r="G517" s="119" t="s">
        <v>1066</v>
      </c>
      <c r="H517" s="72">
        <v>0</v>
      </c>
      <c r="I517" s="25">
        <v>1</v>
      </c>
      <c r="J517" s="21">
        <v>2</v>
      </c>
      <c r="K517" s="72">
        <v>0</v>
      </c>
      <c r="L517" s="73">
        <v>0</v>
      </c>
      <c r="M517" s="72"/>
    </row>
    <row r="518" spans="1:14" ht="29.25" customHeight="1">
      <c r="A518" s="74"/>
      <c r="B518" s="144"/>
      <c r="C518" s="74"/>
      <c r="D518" s="74"/>
      <c r="E518" s="74"/>
      <c r="F518" s="71"/>
      <c r="G518" s="71"/>
      <c r="H518" s="71"/>
      <c r="I518" s="26" t="s">
        <v>25</v>
      </c>
      <c r="J518" s="22" t="s">
        <v>26</v>
      </c>
      <c r="K518" s="71"/>
      <c r="L518" s="69"/>
      <c r="M518" s="71"/>
    </row>
    <row r="519" spans="1:14" ht="84" customHeight="1">
      <c r="A519" s="74"/>
      <c r="B519" s="144"/>
      <c r="C519" s="74"/>
      <c r="D519" s="74"/>
      <c r="E519" s="74"/>
      <c r="F519" s="119" t="s">
        <v>1067</v>
      </c>
      <c r="G519" s="119" t="s">
        <v>1068</v>
      </c>
      <c r="H519" s="21" t="s">
        <v>1069</v>
      </c>
      <c r="I519" s="21" t="s">
        <v>1070</v>
      </c>
      <c r="J519" s="21" t="s">
        <v>1071</v>
      </c>
      <c r="K519" s="72">
        <v>28.5</v>
      </c>
      <c r="L519" s="72">
        <v>0</v>
      </c>
      <c r="M519" s="72"/>
    </row>
    <row r="520" spans="1:14" ht="30.75" customHeight="1">
      <c r="A520" s="142"/>
      <c r="B520" s="108"/>
      <c r="C520" s="71"/>
      <c r="D520" s="71"/>
      <c r="E520" s="71"/>
      <c r="F520" s="71"/>
      <c r="G520" s="71"/>
      <c r="H520" s="22" t="s">
        <v>78</v>
      </c>
      <c r="I520" s="22" t="s">
        <v>47</v>
      </c>
      <c r="J520" s="22" t="s">
        <v>48</v>
      </c>
      <c r="K520" s="71"/>
      <c r="L520" s="71"/>
      <c r="M520" s="71"/>
    </row>
    <row r="521" spans="1:14" ht="39" customHeight="1">
      <c r="A521" s="141">
        <v>157</v>
      </c>
      <c r="B521" s="117" t="s">
        <v>1072</v>
      </c>
      <c r="C521" s="119" t="s">
        <v>1073</v>
      </c>
      <c r="D521" s="72" t="s">
        <v>581</v>
      </c>
      <c r="E521" s="72" t="s">
        <v>21</v>
      </c>
      <c r="F521" s="119" t="s">
        <v>1074</v>
      </c>
      <c r="G521" s="119" t="s">
        <v>1075</v>
      </c>
      <c r="H521" s="72">
        <v>0</v>
      </c>
      <c r="I521" s="21">
        <v>13</v>
      </c>
      <c r="J521" s="21">
        <v>33</v>
      </c>
      <c r="K521" s="72">
        <v>0</v>
      </c>
      <c r="L521" s="72">
        <v>0</v>
      </c>
      <c r="M521" s="76" t="s">
        <v>1222</v>
      </c>
    </row>
    <row r="522" spans="1:14" ht="30" customHeight="1">
      <c r="A522" s="142"/>
      <c r="B522" s="108"/>
      <c r="C522" s="71"/>
      <c r="D522" s="71"/>
      <c r="E522" s="71"/>
      <c r="F522" s="71"/>
      <c r="G522" s="71"/>
      <c r="H522" s="71"/>
      <c r="I522" s="22" t="s">
        <v>25</v>
      </c>
      <c r="J522" s="22" t="s">
        <v>26</v>
      </c>
      <c r="K522" s="71"/>
      <c r="L522" s="71"/>
      <c r="M522" s="78"/>
    </row>
    <row r="523" spans="1:14" ht="35.25" customHeight="1">
      <c r="A523" s="141">
        <v>158</v>
      </c>
      <c r="B523" s="117" t="s">
        <v>1076</v>
      </c>
      <c r="C523" s="119" t="s">
        <v>1077</v>
      </c>
      <c r="D523" s="72" t="s">
        <v>581</v>
      </c>
      <c r="E523" s="72" t="s">
        <v>1078</v>
      </c>
      <c r="F523" s="119" t="s">
        <v>1079</v>
      </c>
      <c r="G523" s="119" t="s">
        <v>1080</v>
      </c>
      <c r="H523" s="72">
        <v>0</v>
      </c>
      <c r="I523" s="21">
        <v>7</v>
      </c>
      <c r="J523" s="21">
        <v>17</v>
      </c>
      <c r="K523" s="72">
        <v>3</v>
      </c>
      <c r="L523" s="72">
        <v>912.9</v>
      </c>
      <c r="M523" s="72"/>
    </row>
    <row r="524" spans="1:14" ht="30.75" customHeight="1">
      <c r="A524" s="142"/>
      <c r="B524" s="108"/>
      <c r="C524" s="71"/>
      <c r="D524" s="71"/>
      <c r="E524" s="71"/>
      <c r="F524" s="71"/>
      <c r="G524" s="71"/>
      <c r="H524" s="71"/>
      <c r="I524" s="22" t="s">
        <v>25</v>
      </c>
      <c r="J524" s="22" t="s">
        <v>26</v>
      </c>
      <c r="K524" s="71"/>
      <c r="L524" s="71"/>
      <c r="M524" s="71"/>
    </row>
    <row r="525" spans="1:14" ht="49.5" customHeight="1">
      <c r="A525" s="141">
        <v>159</v>
      </c>
      <c r="B525" s="117" t="s">
        <v>1081</v>
      </c>
      <c r="C525" s="119" t="s">
        <v>1082</v>
      </c>
      <c r="D525" s="72" t="s">
        <v>582</v>
      </c>
      <c r="E525" s="72" t="s">
        <v>1083</v>
      </c>
      <c r="F525" s="119" t="s">
        <v>1084</v>
      </c>
      <c r="G525" s="119" t="s">
        <v>1085</v>
      </c>
      <c r="H525" s="72">
        <v>0</v>
      </c>
      <c r="I525" s="72">
        <v>0</v>
      </c>
      <c r="J525" s="21">
        <v>11</v>
      </c>
      <c r="K525" s="72">
        <v>0</v>
      </c>
      <c r="L525" s="73">
        <v>0</v>
      </c>
      <c r="M525" s="72"/>
    </row>
    <row r="526" spans="1:14" ht="29.25" customHeight="1">
      <c r="A526" s="71"/>
      <c r="B526" s="108"/>
      <c r="C526" s="71"/>
      <c r="D526" s="71"/>
      <c r="E526" s="71"/>
      <c r="F526" s="71"/>
      <c r="G526" s="71"/>
      <c r="H526" s="71"/>
      <c r="I526" s="71"/>
      <c r="J526" s="22" t="s">
        <v>84</v>
      </c>
      <c r="K526" s="71"/>
      <c r="L526" s="69"/>
      <c r="M526" s="71"/>
      <c r="N526" s="61">
        <f>SUM(L412:L526)</f>
        <v>4047.1999999999994</v>
      </c>
    </row>
    <row r="527" spans="1:14" ht="15.75" customHeight="1"/>
    <row r="528" spans="1:14" ht="15.75" customHeight="1">
      <c r="A528" s="62" t="s">
        <v>1253</v>
      </c>
      <c r="B528" s="62"/>
      <c r="C528" s="62"/>
      <c r="D528" s="62"/>
      <c r="E528" s="62"/>
      <c r="F528" s="62"/>
      <c r="G528" s="62"/>
      <c r="H528" s="62"/>
      <c r="I528" s="62"/>
      <c r="J528" s="62"/>
      <c r="K528" s="62"/>
      <c r="L528" s="62"/>
      <c r="M528" s="62"/>
    </row>
    <row r="529" spans="1:11" ht="15.75" customHeight="1">
      <c r="A529" s="3"/>
      <c r="B529" s="4"/>
      <c r="C529" s="210"/>
      <c r="D529" s="122"/>
      <c r="E529" s="122"/>
      <c r="F529" s="122"/>
      <c r="G529" s="122"/>
      <c r="H529" s="122"/>
      <c r="I529" s="122"/>
      <c r="J529" s="122"/>
      <c r="K529" s="6"/>
    </row>
    <row r="530" spans="1:11" ht="15.75" customHeight="1">
      <c r="A530" s="3"/>
      <c r="B530" s="4"/>
      <c r="C530" s="210"/>
      <c r="D530" s="122"/>
      <c r="E530" s="122"/>
      <c r="F530" s="122"/>
      <c r="G530" s="122"/>
      <c r="H530" s="122"/>
      <c r="I530" s="122"/>
      <c r="J530" s="122"/>
      <c r="K530" s="122"/>
    </row>
    <row r="531" spans="1:11" ht="15.75" customHeight="1">
      <c r="A531" s="3"/>
      <c r="B531" s="4"/>
      <c r="C531" s="210"/>
      <c r="D531" s="122"/>
      <c r="E531" s="122"/>
      <c r="F531" s="122"/>
      <c r="G531" s="122"/>
      <c r="H531" s="122"/>
      <c r="I531" s="122"/>
      <c r="J531" s="5"/>
      <c r="K531" s="6"/>
    </row>
    <row r="532" spans="1:11" ht="15.75" customHeight="1">
      <c r="A532" s="3"/>
      <c r="B532" s="4"/>
      <c r="C532" s="210"/>
      <c r="D532" s="122"/>
      <c r="E532" s="122"/>
      <c r="F532" s="122"/>
      <c r="G532" s="122"/>
      <c r="H532" s="122"/>
      <c r="I532" s="122"/>
      <c r="J532" s="5"/>
      <c r="K532" s="6"/>
    </row>
    <row r="533" spans="1:11" ht="15.75" customHeight="1">
      <c r="A533" s="3"/>
      <c r="B533" s="4"/>
      <c r="C533" s="210"/>
      <c r="D533" s="122"/>
      <c r="E533" s="122"/>
      <c r="F533" s="122"/>
      <c r="G533" s="122"/>
      <c r="H533" s="122"/>
      <c r="I533" s="122"/>
      <c r="J533" s="5"/>
      <c r="K533" s="6"/>
    </row>
    <row r="534" spans="1:11" ht="15.75" customHeight="1">
      <c r="A534" s="3"/>
      <c r="B534" s="4"/>
      <c r="C534" s="210"/>
      <c r="D534" s="122"/>
      <c r="E534" s="122"/>
      <c r="F534" s="122"/>
      <c r="G534" s="122"/>
      <c r="H534" s="122"/>
      <c r="I534" s="122"/>
      <c r="J534" s="5"/>
      <c r="K534" s="6"/>
    </row>
    <row r="535" spans="1:11" ht="15.75" customHeight="1">
      <c r="A535" s="3"/>
      <c r="B535" s="4"/>
      <c r="C535" s="210"/>
      <c r="D535" s="122"/>
      <c r="E535" s="122"/>
      <c r="F535" s="122"/>
      <c r="G535" s="122"/>
      <c r="H535" s="122"/>
      <c r="I535" s="122"/>
      <c r="J535" s="122"/>
      <c r="K535" s="6"/>
    </row>
    <row r="536" spans="1:11" ht="15.75" customHeight="1">
      <c r="A536" s="3"/>
      <c r="B536" s="4"/>
      <c r="C536" s="210"/>
      <c r="D536" s="122"/>
      <c r="E536" s="122"/>
      <c r="F536" s="122"/>
      <c r="G536" s="122"/>
      <c r="H536" s="122"/>
      <c r="I536" s="122"/>
      <c r="J536" s="122"/>
      <c r="K536" s="6"/>
    </row>
    <row r="537" spans="1:11" ht="15.75" customHeight="1">
      <c r="A537" s="3"/>
      <c r="B537" s="4"/>
      <c r="C537" s="210"/>
      <c r="D537" s="122"/>
      <c r="E537" s="122"/>
      <c r="F537" s="122"/>
      <c r="G537" s="122"/>
      <c r="H537" s="122"/>
      <c r="I537" s="5"/>
      <c r="J537" s="5"/>
      <c r="K537" s="6"/>
    </row>
    <row r="538" spans="1:11" ht="15.75" customHeight="1">
      <c r="A538" s="3"/>
      <c r="B538" s="4"/>
      <c r="C538" s="210"/>
      <c r="D538" s="122"/>
      <c r="E538" s="122"/>
      <c r="F538" s="122"/>
      <c r="G538" s="122"/>
      <c r="H538" s="122"/>
      <c r="I538" s="5"/>
      <c r="J538" s="5"/>
      <c r="K538" s="6"/>
    </row>
    <row r="539" spans="1:11" ht="15.75" customHeight="1">
      <c r="A539" s="3"/>
      <c r="B539" s="4"/>
      <c r="C539" s="210"/>
      <c r="D539" s="122"/>
      <c r="E539" s="122"/>
      <c r="F539" s="122"/>
      <c r="G539" s="122"/>
      <c r="H539" s="122"/>
      <c r="I539" s="5"/>
      <c r="J539" s="5"/>
      <c r="K539" s="6"/>
    </row>
    <row r="540" spans="1:11" ht="15.75" customHeight="1">
      <c r="A540" s="3"/>
      <c r="B540" s="4"/>
      <c r="C540" s="210"/>
      <c r="D540" s="122"/>
      <c r="E540" s="122"/>
      <c r="F540" s="122"/>
      <c r="G540" s="122"/>
      <c r="H540" s="122"/>
      <c r="I540" s="5"/>
      <c r="J540" s="5"/>
      <c r="K540" s="6"/>
    </row>
    <row r="541" spans="1:11" ht="15.75" customHeight="1">
      <c r="A541" s="3"/>
      <c r="B541" s="4"/>
      <c r="C541" s="210"/>
      <c r="D541" s="122"/>
      <c r="E541" s="122"/>
      <c r="F541" s="122"/>
      <c r="G541" s="122"/>
      <c r="H541" s="122"/>
      <c r="I541" s="122"/>
      <c r="J541" s="6"/>
      <c r="K541" s="6"/>
    </row>
    <row r="542" spans="1:11" ht="15.75" customHeight="1">
      <c r="A542" s="3"/>
      <c r="B542" s="4"/>
      <c r="C542" s="210"/>
      <c r="D542" s="122"/>
      <c r="E542" s="122"/>
      <c r="F542" s="122"/>
      <c r="G542" s="122"/>
      <c r="H542" s="122"/>
      <c r="I542" s="122"/>
      <c r="J542" s="122"/>
      <c r="K542" s="122"/>
    </row>
    <row r="543" spans="1:11" ht="19.5" customHeight="1">
      <c r="A543" s="3"/>
      <c r="B543" s="4"/>
      <c r="C543" s="210"/>
      <c r="D543" s="122"/>
      <c r="E543" s="122"/>
      <c r="F543" s="122"/>
      <c r="G543" s="122"/>
      <c r="H543" s="122"/>
      <c r="I543" s="122"/>
      <c r="J543" s="6"/>
      <c r="K543" s="6"/>
    </row>
    <row r="544" spans="1:11" ht="15.75" customHeight="1">
      <c r="A544" s="3"/>
      <c r="B544" s="4"/>
      <c r="C544" s="210"/>
      <c r="D544" s="122"/>
      <c r="E544" s="122"/>
      <c r="F544" s="122"/>
      <c r="G544" s="122"/>
      <c r="H544" s="122"/>
      <c r="I544" s="122"/>
      <c r="J544" s="122"/>
      <c r="K544" s="122"/>
    </row>
    <row r="545" spans="1:12" ht="15.75" customHeight="1">
      <c r="A545" s="3"/>
      <c r="B545" s="4"/>
      <c r="C545" s="210"/>
      <c r="D545" s="122"/>
      <c r="E545" s="122"/>
      <c r="F545" s="122"/>
      <c r="G545" s="122"/>
      <c r="H545" s="122"/>
      <c r="I545" s="122"/>
      <c r="J545" s="6"/>
      <c r="K545" s="6"/>
    </row>
    <row r="546" spans="1:12" ht="15.75" customHeight="1">
      <c r="A546" s="3"/>
      <c r="B546" s="4"/>
      <c r="C546" s="210"/>
      <c r="D546" s="122"/>
      <c r="E546" s="122"/>
      <c r="F546" s="122"/>
      <c r="G546" s="122"/>
      <c r="H546" s="122"/>
      <c r="I546" s="122"/>
      <c r="J546" s="6"/>
      <c r="K546" s="6"/>
    </row>
    <row r="547" spans="1:12" ht="15.75" customHeight="1">
      <c r="A547" s="3"/>
      <c r="B547" s="7"/>
      <c r="C547" s="210"/>
      <c r="D547" s="122"/>
      <c r="E547" s="122"/>
      <c r="F547" s="122"/>
      <c r="G547" s="122"/>
      <c r="H547" s="122"/>
      <c r="I547" s="122"/>
      <c r="J547" s="6"/>
      <c r="K547" s="6"/>
    </row>
    <row r="548" spans="1:12" ht="15.75" customHeight="1">
      <c r="A548" s="3"/>
      <c r="B548" s="7"/>
      <c r="C548" s="210"/>
      <c r="D548" s="122"/>
      <c r="E548" s="122"/>
      <c r="F548" s="122"/>
      <c r="G548" s="122"/>
      <c r="H548" s="122"/>
      <c r="I548" s="122"/>
      <c r="J548" s="6"/>
      <c r="K548" s="6"/>
    </row>
    <row r="549" spans="1:12" ht="15.75" customHeight="1">
      <c r="A549" s="3"/>
      <c r="B549" s="7"/>
      <c r="C549" s="210"/>
      <c r="D549" s="122"/>
      <c r="E549" s="122"/>
      <c r="F549" s="122"/>
      <c r="G549" s="122"/>
      <c r="H549" s="122"/>
      <c r="I549" s="122"/>
      <c r="J549" s="6"/>
      <c r="K549" s="6"/>
    </row>
    <row r="550" spans="1:12" ht="15.75" customHeight="1">
      <c r="A550" s="3"/>
      <c r="B550" s="7"/>
      <c r="C550" s="210"/>
      <c r="D550" s="122"/>
      <c r="E550" s="122"/>
      <c r="F550" s="122"/>
      <c r="G550" s="122"/>
      <c r="H550" s="122"/>
      <c r="I550" s="122"/>
      <c r="J550" s="6"/>
      <c r="K550" s="6"/>
    </row>
    <row r="551" spans="1:12" ht="15.75" customHeight="1">
      <c r="A551" s="3"/>
      <c r="B551" s="7"/>
      <c r="C551" s="210"/>
      <c r="D551" s="122"/>
      <c r="E551" s="122"/>
      <c r="F551" s="122"/>
      <c r="G551" s="122"/>
      <c r="H551" s="122"/>
      <c r="I551" s="122"/>
      <c r="J551" s="6"/>
      <c r="K551" s="6"/>
    </row>
    <row r="552" spans="1:12" ht="15.75" customHeight="1">
      <c r="A552" s="3"/>
      <c r="B552" s="7"/>
      <c r="C552" s="210"/>
      <c r="D552" s="122"/>
      <c r="E552" s="122"/>
      <c r="F552" s="122"/>
      <c r="G552" s="122"/>
      <c r="H552" s="122"/>
      <c r="I552" s="122"/>
      <c r="J552" s="6"/>
      <c r="K552" s="6"/>
    </row>
    <row r="553" spans="1:12" ht="15.75" customHeight="1">
      <c r="A553" s="3"/>
      <c r="B553" s="7"/>
      <c r="C553" s="210"/>
      <c r="D553" s="122"/>
      <c r="E553" s="122"/>
      <c r="F553" s="122"/>
      <c r="G553" s="122"/>
      <c r="H553" s="122"/>
      <c r="I553" s="122"/>
      <c r="J553" s="122"/>
      <c r="K553" s="122"/>
      <c r="L553" s="122"/>
    </row>
    <row r="554" spans="1:12" ht="15.75" customHeight="1">
      <c r="A554" s="3"/>
      <c r="B554" s="7"/>
      <c r="C554" s="210"/>
      <c r="D554" s="122"/>
      <c r="E554" s="122"/>
      <c r="F554" s="122"/>
      <c r="G554" s="122"/>
      <c r="H554" s="122"/>
      <c r="I554" s="122"/>
      <c r="J554" s="6"/>
      <c r="K554" s="6"/>
    </row>
    <row r="555" spans="1:12" ht="15.75" customHeight="1">
      <c r="A555" s="3"/>
      <c r="B555" s="7"/>
      <c r="C555" s="210"/>
      <c r="D555" s="122"/>
      <c r="E555" s="122"/>
      <c r="F555" s="122"/>
      <c r="G555" s="122"/>
      <c r="H555" s="122"/>
      <c r="I555" s="122"/>
      <c r="J555" s="6"/>
      <c r="K555" s="6"/>
    </row>
    <row r="556" spans="1:12" ht="15.75" customHeight="1">
      <c r="A556" s="3"/>
      <c r="B556" s="7"/>
      <c r="C556" s="210"/>
      <c r="D556" s="122"/>
      <c r="E556" s="122"/>
      <c r="F556" s="122"/>
      <c r="G556" s="122"/>
      <c r="H556" s="122"/>
      <c r="I556" s="122"/>
      <c r="J556" s="6"/>
      <c r="K556" s="6"/>
    </row>
    <row r="557" spans="1:12" ht="15.75" customHeight="1">
      <c r="A557" s="3"/>
      <c r="B557" s="7"/>
      <c r="C557" s="210"/>
      <c r="D557" s="122"/>
      <c r="E557" s="122"/>
      <c r="F557" s="122"/>
      <c r="G557" s="122"/>
      <c r="H557" s="122"/>
      <c r="I557" s="122"/>
      <c r="J557" s="6"/>
      <c r="K557" s="6"/>
    </row>
    <row r="558" spans="1:12" ht="15.75" customHeight="1">
      <c r="A558" s="3"/>
      <c r="B558" s="7"/>
      <c r="C558" s="210"/>
      <c r="D558" s="122"/>
      <c r="E558" s="122"/>
      <c r="F558" s="122"/>
      <c r="G558" s="122"/>
      <c r="H558" s="122"/>
      <c r="I558" s="122"/>
      <c r="J558" s="6"/>
      <c r="K558" s="6"/>
    </row>
    <row r="559" spans="1:12" ht="15.75" customHeight="1">
      <c r="A559" s="3"/>
      <c r="B559" s="7"/>
      <c r="C559" s="210"/>
      <c r="D559" s="122"/>
      <c r="E559" s="122"/>
      <c r="F559" s="122"/>
      <c r="G559" s="122"/>
      <c r="H559" s="122"/>
      <c r="I559" s="122"/>
      <c r="J559" s="6"/>
      <c r="K559" s="6"/>
    </row>
    <row r="560" spans="1:12" ht="15.75" customHeight="1">
      <c r="B560" s="8"/>
      <c r="C560" s="8"/>
      <c r="D560" s="8"/>
      <c r="E560" s="8"/>
      <c r="F560" s="8"/>
      <c r="G560" s="8"/>
      <c r="H560" s="8"/>
      <c r="I560" s="8"/>
      <c r="J560" s="8"/>
      <c r="K560" s="8"/>
    </row>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2358">
    <mergeCell ref="M499:M500"/>
    <mergeCell ref="I154:I155"/>
    <mergeCell ref="M357:M358"/>
    <mergeCell ref="M359:M360"/>
    <mergeCell ref="K497:K498"/>
    <mergeCell ref="L497:L498"/>
    <mergeCell ref="M497:M498"/>
    <mergeCell ref="L499:L500"/>
    <mergeCell ref="K499:K500"/>
    <mergeCell ref="K501:K502"/>
    <mergeCell ref="L501:L502"/>
    <mergeCell ref="M501:M502"/>
    <mergeCell ref="K503:K504"/>
    <mergeCell ref="L503:L504"/>
    <mergeCell ref="M503:M504"/>
    <mergeCell ref="M39:M42"/>
    <mergeCell ref="L39:L42"/>
    <mergeCell ref="K479:K480"/>
    <mergeCell ref="L479:L480"/>
    <mergeCell ref="K481:K482"/>
    <mergeCell ref="L481:L482"/>
    <mergeCell ref="M481:M482"/>
    <mergeCell ref="L483:L484"/>
    <mergeCell ref="M483:M484"/>
    <mergeCell ref="L461:L462"/>
    <mergeCell ref="M461:M462"/>
    <mergeCell ref="K457:K458"/>
    <mergeCell ref="L457:L458"/>
    <mergeCell ref="M457:M458"/>
    <mergeCell ref="K459:K460"/>
    <mergeCell ref="L459:L460"/>
    <mergeCell ref="M459:M460"/>
    <mergeCell ref="K461:K462"/>
    <mergeCell ref="L467:L468"/>
    <mergeCell ref="M467:M468"/>
    <mergeCell ref="K463:K464"/>
    <mergeCell ref="K525:K526"/>
    <mergeCell ref="L525:L526"/>
    <mergeCell ref="M525:M526"/>
    <mergeCell ref="K517:K518"/>
    <mergeCell ref="L517:L518"/>
    <mergeCell ref="M517:M518"/>
    <mergeCell ref="K519:K520"/>
    <mergeCell ref="L519:L520"/>
    <mergeCell ref="M519:M520"/>
    <mergeCell ref="K521:K522"/>
    <mergeCell ref="I487:I488"/>
    <mergeCell ref="I489:I490"/>
    <mergeCell ref="I501:I502"/>
    <mergeCell ref="K483:K484"/>
    <mergeCell ref="K485:K486"/>
    <mergeCell ref="L485:L486"/>
    <mergeCell ref="M485:M486"/>
    <mergeCell ref="K487:K488"/>
    <mergeCell ref="L487:L488"/>
    <mergeCell ref="M487:M488"/>
    <mergeCell ref="L493:L494"/>
    <mergeCell ref="M493:M494"/>
    <mergeCell ref="K489:K490"/>
    <mergeCell ref="L489:L490"/>
    <mergeCell ref="M489:M490"/>
    <mergeCell ref="K491:K492"/>
    <mergeCell ref="L491:L492"/>
    <mergeCell ref="M491:M492"/>
    <mergeCell ref="K493:K494"/>
    <mergeCell ref="K495:K496"/>
    <mergeCell ref="L495:L496"/>
    <mergeCell ref="M495:M496"/>
    <mergeCell ref="L414:L415"/>
    <mergeCell ref="M414:M415"/>
    <mergeCell ref="K416:K417"/>
    <mergeCell ref="L416:L417"/>
    <mergeCell ref="M416:M417"/>
    <mergeCell ref="K418:K419"/>
    <mergeCell ref="I424:I425"/>
    <mergeCell ref="I426:I427"/>
    <mergeCell ref="I428:I429"/>
    <mergeCell ref="I432:I433"/>
    <mergeCell ref="I434:I435"/>
    <mergeCell ref="K420:K421"/>
    <mergeCell ref="L420:L421"/>
    <mergeCell ref="M420:M421"/>
    <mergeCell ref="K422:K423"/>
    <mergeCell ref="L422:L423"/>
    <mergeCell ref="M422:M423"/>
    <mergeCell ref="M424:M425"/>
    <mergeCell ref="K424:K425"/>
    <mergeCell ref="L424:L425"/>
    <mergeCell ref="K426:K427"/>
    <mergeCell ref="L426:L427"/>
    <mergeCell ref="M426:M427"/>
    <mergeCell ref="L428:L429"/>
    <mergeCell ref="M428:M429"/>
    <mergeCell ref="K428:K429"/>
    <mergeCell ref="K430:K431"/>
    <mergeCell ref="L430:L431"/>
    <mergeCell ref="M430:M431"/>
    <mergeCell ref="K434:K435"/>
    <mergeCell ref="L434:L435"/>
    <mergeCell ref="M434:M435"/>
    <mergeCell ref="K391:K392"/>
    <mergeCell ref="L391:L392"/>
    <mergeCell ref="M391:M392"/>
    <mergeCell ref="L393:L394"/>
    <mergeCell ref="M393:M394"/>
    <mergeCell ref="I403:I404"/>
    <mergeCell ref="I405:I406"/>
    <mergeCell ref="K405:K406"/>
    <mergeCell ref="L405:L406"/>
    <mergeCell ref="M405:M406"/>
    <mergeCell ref="L407:L408"/>
    <mergeCell ref="M407:M408"/>
    <mergeCell ref="K407:K408"/>
    <mergeCell ref="K409:K410"/>
    <mergeCell ref="L409:L410"/>
    <mergeCell ref="M409:M410"/>
    <mergeCell ref="K412:K413"/>
    <mergeCell ref="L412:L413"/>
    <mergeCell ref="M412:M413"/>
    <mergeCell ref="K379:K380"/>
    <mergeCell ref="L379:L380"/>
    <mergeCell ref="M379:M380"/>
    <mergeCell ref="K381:K382"/>
    <mergeCell ref="L381:L382"/>
    <mergeCell ref="M381:M382"/>
    <mergeCell ref="K383:K384"/>
    <mergeCell ref="L383:L384"/>
    <mergeCell ref="M383:M384"/>
    <mergeCell ref="K385:K386"/>
    <mergeCell ref="L385:L386"/>
    <mergeCell ref="M385:M386"/>
    <mergeCell ref="I387:I388"/>
    <mergeCell ref="K387:K388"/>
    <mergeCell ref="L387:L388"/>
    <mergeCell ref="M387:M388"/>
    <mergeCell ref="K389:K390"/>
    <mergeCell ref="L389:L390"/>
    <mergeCell ref="M389:M390"/>
    <mergeCell ref="K367:K368"/>
    <mergeCell ref="L367:L368"/>
    <mergeCell ref="J369:J370"/>
    <mergeCell ref="K369:K370"/>
    <mergeCell ref="L369:L370"/>
    <mergeCell ref="M369:M370"/>
    <mergeCell ref="I371:I372"/>
    <mergeCell ref="M371:M372"/>
    <mergeCell ref="K371:K372"/>
    <mergeCell ref="L371:L372"/>
    <mergeCell ref="K373:K374"/>
    <mergeCell ref="L373:L374"/>
    <mergeCell ref="M373:M374"/>
    <mergeCell ref="L375:L376"/>
    <mergeCell ref="M375:M376"/>
    <mergeCell ref="K375:K376"/>
    <mergeCell ref="K377:K378"/>
    <mergeCell ref="L377:L378"/>
    <mergeCell ref="M377:M378"/>
    <mergeCell ref="M367:M368"/>
    <mergeCell ref="K475:K476"/>
    <mergeCell ref="L475:L476"/>
    <mergeCell ref="M475:M476"/>
    <mergeCell ref="K477:K478"/>
    <mergeCell ref="L477:L478"/>
    <mergeCell ref="M477:M478"/>
    <mergeCell ref="I479:I480"/>
    <mergeCell ref="M479:M480"/>
    <mergeCell ref="L399:L400"/>
    <mergeCell ref="M399:M400"/>
    <mergeCell ref="K393:K394"/>
    <mergeCell ref="K395:K396"/>
    <mergeCell ref="L395:L396"/>
    <mergeCell ref="M395:M396"/>
    <mergeCell ref="L397:L398"/>
    <mergeCell ref="M397:M398"/>
    <mergeCell ref="I399:I400"/>
    <mergeCell ref="K403:K404"/>
    <mergeCell ref="L403:L404"/>
    <mergeCell ref="K397:K398"/>
    <mergeCell ref="K399:K400"/>
    <mergeCell ref="I401:I402"/>
    <mergeCell ref="K401:K402"/>
    <mergeCell ref="L401:L402"/>
    <mergeCell ref="M401:M402"/>
    <mergeCell ref="M403:M404"/>
    <mergeCell ref="L418:L419"/>
    <mergeCell ref="M418:M419"/>
    <mergeCell ref="K414:K415"/>
    <mergeCell ref="K432:K433"/>
    <mergeCell ref="L432:L433"/>
    <mergeCell ref="M432:M433"/>
    <mergeCell ref="K436:K437"/>
    <mergeCell ref="L436:L437"/>
    <mergeCell ref="M436:M437"/>
    <mergeCell ref="K438:K439"/>
    <mergeCell ref="I444:I445"/>
    <mergeCell ref="I446:I447"/>
    <mergeCell ref="I450:I451"/>
    <mergeCell ref="I452:I453"/>
    <mergeCell ref="I454:I456"/>
    <mergeCell ref="K440:K441"/>
    <mergeCell ref="L440:L441"/>
    <mergeCell ref="M440:M441"/>
    <mergeCell ref="K442:K443"/>
    <mergeCell ref="L442:L443"/>
    <mergeCell ref="M442:M443"/>
    <mergeCell ref="M444:M445"/>
    <mergeCell ref="K444:K445"/>
    <mergeCell ref="L444:L445"/>
    <mergeCell ref="K446:K447"/>
    <mergeCell ref="L446:L447"/>
    <mergeCell ref="M446:M447"/>
    <mergeCell ref="K448:K449"/>
    <mergeCell ref="L450:L451"/>
    <mergeCell ref="K450:K451"/>
    <mergeCell ref="K452:K453"/>
    <mergeCell ref="L452:L453"/>
    <mergeCell ref="M452:M453"/>
    <mergeCell ref="K454:K456"/>
    <mergeCell ref="L454:L456"/>
    <mergeCell ref="J454:J455"/>
    <mergeCell ref="M448:M449"/>
    <mergeCell ref="M450:M451"/>
    <mergeCell ref="C537:H537"/>
    <mergeCell ref="C538:H538"/>
    <mergeCell ref="C539:H539"/>
    <mergeCell ref="C540:H540"/>
    <mergeCell ref="C541:I541"/>
    <mergeCell ref="C542:K542"/>
    <mergeCell ref="C543:I543"/>
    <mergeCell ref="C544:K544"/>
    <mergeCell ref="C545:I545"/>
    <mergeCell ref="C546:I546"/>
    <mergeCell ref="C547:I547"/>
    <mergeCell ref="C555:I555"/>
    <mergeCell ref="C556:I556"/>
    <mergeCell ref="C557:I557"/>
    <mergeCell ref="C558:I558"/>
    <mergeCell ref="C559:I559"/>
    <mergeCell ref="C548:I548"/>
    <mergeCell ref="C549:I549"/>
    <mergeCell ref="C550:I550"/>
    <mergeCell ref="C551:I551"/>
    <mergeCell ref="C552:I552"/>
    <mergeCell ref="C553:L553"/>
    <mergeCell ref="C554:I554"/>
    <mergeCell ref="C529:J529"/>
    <mergeCell ref="C530:K530"/>
    <mergeCell ref="C531:I531"/>
    <mergeCell ref="C532:I532"/>
    <mergeCell ref="C533:I533"/>
    <mergeCell ref="C534:I534"/>
    <mergeCell ref="C535:J535"/>
    <mergeCell ref="C536:J536"/>
    <mergeCell ref="L509:L510"/>
    <mergeCell ref="M509:M510"/>
    <mergeCell ref="K505:K506"/>
    <mergeCell ref="L505:L506"/>
    <mergeCell ref="M505:M506"/>
    <mergeCell ref="K507:K508"/>
    <mergeCell ref="L507:L508"/>
    <mergeCell ref="M507:M508"/>
    <mergeCell ref="K509:K510"/>
    <mergeCell ref="L515:L516"/>
    <mergeCell ref="M515:M516"/>
    <mergeCell ref="K511:K512"/>
    <mergeCell ref="L511:L512"/>
    <mergeCell ref="M511:M512"/>
    <mergeCell ref="K513:K514"/>
    <mergeCell ref="L513:L514"/>
    <mergeCell ref="M513:M514"/>
    <mergeCell ref="K515:K516"/>
    <mergeCell ref="L521:L522"/>
    <mergeCell ref="M521:M522"/>
    <mergeCell ref="K523:K524"/>
    <mergeCell ref="L523:L524"/>
    <mergeCell ref="M523:M524"/>
    <mergeCell ref="I525:I526"/>
    <mergeCell ref="A438:A439"/>
    <mergeCell ref="B438:B439"/>
    <mergeCell ref="C438:C439"/>
    <mergeCell ref="D438:D439"/>
    <mergeCell ref="K469:K470"/>
    <mergeCell ref="L469:L470"/>
    <mergeCell ref="M469:M470"/>
    <mergeCell ref="K471:K472"/>
    <mergeCell ref="L471:L472"/>
    <mergeCell ref="M471:M472"/>
    <mergeCell ref="K473:K474"/>
    <mergeCell ref="L473:L474"/>
    <mergeCell ref="M473:M474"/>
    <mergeCell ref="L438:L439"/>
    <mergeCell ref="M438:M439"/>
    <mergeCell ref="M454:M456"/>
    <mergeCell ref="L465:L466"/>
    <mergeCell ref="M465:M466"/>
    <mergeCell ref="K467:K468"/>
    <mergeCell ref="L463:L464"/>
    <mergeCell ref="M463:M464"/>
    <mergeCell ref="K465:K466"/>
    <mergeCell ref="E438:E439"/>
    <mergeCell ref="F438:F439"/>
    <mergeCell ref="G438:G439"/>
    <mergeCell ref="H438:H439"/>
    <mergeCell ref="L448:L449"/>
    <mergeCell ref="G473:G474"/>
    <mergeCell ref="H473:H474"/>
    <mergeCell ref="G467:G468"/>
    <mergeCell ref="H467:H468"/>
    <mergeCell ref="A463:A466"/>
    <mergeCell ref="G434:G435"/>
    <mergeCell ref="H434:H435"/>
    <mergeCell ref="A432:A433"/>
    <mergeCell ref="A434:A435"/>
    <mergeCell ref="B434:B435"/>
    <mergeCell ref="C434:C435"/>
    <mergeCell ref="D434:D435"/>
    <mergeCell ref="E434:E435"/>
    <mergeCell ref="F434:F435"/>
    <mergeCell ref="F436:F437"/>
    <mergeCell ref="G436:G437"/>
    <mergeCell ref="H436:H437"/>
    <mergeCell ref="A436:A437"/>
    <mergeCell ref="B436:B437"/>
    <mergeCell ref="C436:C437"/>
    <mergeCell ref="D436:D437"/>
    <mergeCell ref="E436:E437"/>
    <mergeCell ref="D420:D421"/>
    <mergeCell ref="E420:E421"/>
    <mergeCell ref="F420:F421"/>
    <mergeCell ref="F426:F427"/>
    <mergeCell ref="G426:G427"/>
    <mergeCell ref="H426:H427"/>
    <mergeCell ref="G428:G429"/>
    <mergeCell ref="H428:H429"/>
    <mergeCell ref="F422:F423"/>
    <mergeCell ref="F424:F425"/>
    <mergeCell ref="F428:F429"/>
    <mergeCell ref="E432:E433"/>
    <mergeCell ref="F432:F433"/>
    <mergeCell ref="G432:G433"/>
    <mergeCell ref="H432:H433"/>
    <mergeCell ref="F430:F431"/>
    <mergeCell ref="G430:G431"/>
    <mergeCell ref="A426:A431"/>
    <mergeCell ref="B426:B431"/>
    <mergeCell ref="C426:C431"/>
    <mergeCell ref="D426:D431"/>
    <mergeCell ref="E426:E431"/>
    <mergeCell ref="B432:B433"/>
    <mergeCell ref="C432:C433"/>
    <mergeCell ref="D432:D433"/>
    <mergeCell ref="G414:G415"/>
    <mergeCell ref="H414:H415"/>
    <mergeCell ref="G424:G425"/>
    <mergeCell ref="H424:H425"/>
    <mergeCell ref="A422:A425"/>
    <mergeCell ref="B422:B425"/>
    <mergeCell ref="C422:C425"/>
    <mergeCell ref="D422:D425"/>
    <mergeCell ref="E422:E425"/>
    <mergeCell ref="G422:G423"/>
    <mergeCell ref="H422:H423"/>
    <mergeCell ref="B418:B419"/>
    <mergeCell ref="C418:C419"/>
    <mergeCell ref="D418:D419"/>
    <mergeCell ref="E418:E419"/>
    <mergeCell ref="F418:F419"/>
    <mergeCell ref="G418:G419"/>
    <mergeCell ref="H418:H419"/>
    <mergeCell ref="G420:G421"/>
    <mergeCell ref="H420:H421"/>
    <mergeCell ref="A418:A419"/>
    <mergeCell ref="A420:A421"/>
    <mergeCell ref="B420:B421"/>
    <mergeCell ref="C420:C421"/>
    <mergeCell ref="A409:A410"/>
    <mergeCell ref="B412:B413"/>
    <mergeCell ref="C412:C413"/>
    <mergeCell ref="D412:D413"/>
    <mergeCell ref="E412:E413"/>
    <mergeCell ref="F412:F413"/>
    <mergeCell ref="G412:G413"/>
    <mergeCell ref="F416:F417"/>
    <mergeCell ref="G416:G417"/>
    <mergeCell ref="H416:H417"/>
    <mergeCell ref="A412:A413"/>
    <mergeCell ref="A414:A417"/>
    <mergeCell ref="B414:B417"/>
    <mergeCell ref="C414:C417"/>
    <mergeCell ref="D414:D417"/>
    <mergeCell ref="E414:E417"/>
    <mergeCell ref="F414:F415"/>
    <mergeCell ref="A397:A398"/>
    <mergeCell ref="A399:A402"/>
    <mergeCell ref="B399:B402"/>
    <mergeCell ref="C399:C402"/>
    <mergeCell ref="D399:D402"/>
    <mergeCell ref="E399:E402"/>
    <mergeCell ref="F399:F400"/>
    <mergeCell ref="B403:B404"/>
    <mergeCell ref="C403:C404"/>
    <mergeCell ref="D403:D404"/>
    <mergeCell ref="E403:E404"/>
    <mergeCell ref="F403:F404"/>
    <mergeCell ref="G403:G404"/>
    <mergeCell ref="H403:H404"/>
    <mergeCell ref="G405:G406"/>
    <mergeCell ref="H405:H406"/>
    <mergeCell ref="A403:A404"/>
    <mergeCell ref="A405:A406"/>
    <mergeCell ref="B405:B406"/>
    <mergeCell ref="C405:C406"/>
    <mergeCell ref="D405:D406"/>
    <mergeCell ref="E405:E406"/>
    <mergeCell ref="F405:F406"/>
    <mergeCell ref="G387:G388"/>
    <mergeCell ref="H387:H388"/>
    <mergeCell ref="G389:G390"/>
    <mergeCell ref="G391:G392"/>
    <mergeCell ref="G393:G394"/>
    <mergeCell ref="G395:G396"/>
    <mergeCell ref="G399:G400"/>
    <mergeCell ref="H399:H400"/>
    <mergeCell ref="A407:A408"/>
    <mergeCell ref="B407:B408"/>
    <mergeCell ref="C407:C408"/>
    <mergeCell ref="D407:D408"/>
    <mergeCell ref="E407:E408"/>
    <mergeCell ref="F407:F408"/>
    <mergeCell ref="G407:G408"/>
    <mergeCell ref="B409:B410"/>
    <mergeCell ref="C409:C410"/>
    <mergeCell ref="D409:D410"/>
    <mergeCell ref="E409:E410"/>
    <mergeCell ref="F409:F410"/>
    <mergeCell ref="G409:G410"/>
    <mergeCell ref="H409:H410"/>
    <mergeCell ref="B397:B398"/>
    <mergeCell ref="C397:C398"/>
    <mergeCell ref="D397:D398"/>
    <mergeCell ref="E397:E398"/>
    <mergeCell ref="F397:F398"/>
    <mergeCell ref="G397:G398"/>
    <mergeCell ref="H397:H398"/>
    <mergeCell ref="F401:F402"/>
    <mergeCell ref="G401:G402"/>
    <mergeCell ref="H401:H402"/>
    <mergeCell ref="A379:A380"/>
    <mergeCell ref="B381:B382"/>
    <mergeCell ref="C381:C382"/>
    <mergeCell ref="D381:D382"/>
    <mergeCell ref="E381:E382"/>
    <mergeCell ref="F381:F382"/>
    <mergeCell ref="G381:G382"/>
    <mergeCell ref="H381:H382"/>
    <mergeCell ref="G383:G384"/>
    <mergeCell ref="H383:H384"/>
    <mergeCell ref="A381:A382"/>
    <mergeCell ref="A383:A384"/>
    <mergeCell ref="B383:B384"/>
    <mergeCell ref="C383:C384"/>
    <mergeCell ref="D383:D384"/>
    <mergeCell ref="E383:E384"/>
    <mergeCell ref="F383:F384"/>
    <mergeCell ref="F379:F380"/>
    <mergeCell ref="G379:G380"/>
    <mergeCell ref="H379:H380"/>
    <mergeCell ref="B379:B380"/>
    <mergeCell ref="C379:C380"/>
    <mergeCell ref="A385:A386"/>
    <mergeCell ref="B387:B390"/>
    <mergeCell ref="C387:C390"/>
    <mergeCell ref="D387:D390"/>
    <mergeCell ref="E387:E390"/>
    <mergeCell ref="F387:F388"/>
    <mergeCell ref="F389:F390"/>
    <mergeCell ref="A387:A390"/>
    <mergeCell ref="B391:B394"/>
    <mergeCell ref="C391:C394"/>
    <mergeCell ref="D391:D394"/>
    <mergeCell ref="E391:E394"/>
    <mergeCell ref="F391:F392"/>
    <mergeCell ref="F393:F394"/>
    <mergeCell ref="A391:A394"/>
    <mergeCell ref="A395:A396"/>
    <mergeCell ref="B395:B396"/>
    <mergeCell ref="C395:C396"/>
    <mergeCell ref="D395:D396"/>
    <mergeCell ref="E395:E396"/>
    <mergeCell ref="F395:F396"/>
    <mergeCell ref="B385:B386"/>
    <mergeCell ref="C385:C386"/>
    <mergeCell ref="D385:D386"/>
    <mergeCell ref="E385:E386"/>
    <mergeCell ref="F385:F386"/>
    <mergeCell ref="G385:G386"/>
    <mergeCell ref="H385:H386"/>
    <mergeCell ref="D379:D380"/>
    <mergeCell ref="E379:E380"/>
    <mergeCell ref="B375:B378"/>
    <mergeCell ref="C375:C378"/>
    <mergeCell ref="D375:D378"/>
    <mergeCell ref="E375:E378"/>
    <mergeCell ref="B367:B368"/>
    <mergeCell ref="C367:C368"/>
    <mergeCell ref="D367:D368"/>
    <mergeCell ref="E367:E368"/>
    <mergeCell ref="F367:F368"/>
    <mergeCell ref="G367:G368"/>
    <mergeCell ref="H367:H368"/>
    <mergeCell ref="A363:A364"/>
    <mergeCell ref="A365:A366"/>
    <mergeCell ref="B365:B366"/>
    <mergeCell ref="C365:C366"/>
    <mergeCell ref="D365:D366"/>
    <mergeCell ref="E365:E366"/>
    <mergeCell ref="F365:F366"/>
    <mergeCell ref="F369:F370"/>
    <mergeCell ref="F371:F372"/>
    <mergeCell ref="F375:F376"/>
    <mergeCell ref="A369:A374"/>
    <mergeCell ref="A375:A378"/>
    <mergeCell ref="F377:F378"/>
    <mergeCell ref="G371:G372"/>
    <mergeCell ref="H371:H372"/>
    <mergeCell ref="G375:G376"/>
    <mergeCell ref="H375:H376"/>
    <mergeCell ref="G377:G378"/>
    <mergeCell ref="H377:H378"/>
    <mergeCell ref="A353:A356"/>
    <mergeCell ref="G359:G360"/>
    <mergeCell ref="H359:H360"/>
    <mergeCell ref="F361:F362"/>
    <mergeCell ref="G361:G362"/>
    <mergeCell ref="H361:H362"/>
    <mergeCell ref="B353:B356"/>
    <mergeCell ref="C353:C356"/>
    <mergeCell ref="A361:A362"/>
    <mergeCell ref="B361:B362"/>
    <mergeCell ref="C361:C362"/>
    <mergeCell ref="D361:D362"/>
    <mergeCell ref="E361:E362"/>
    <mergeCell ref="F373:F374"/>
    <mergeCell ref="G373:G374"/>
    <mergeCell ref="B369:B374"/>
    <mergeCell ref="C369:C374"/>
    <mergeCell ref="D369:D374"/>
    <mergeCell ref="E369:E374"/>
    <mergeCell ref="G369:G370"/>
    <mergeCell ref="H369:H370"/>
    <mergeCell ref="H373:H374"/>
    <mergeCell ref="B363:B364"/>
    <mergeCell ref="C363:C364"/>
    <mergeCell ref="D363:D364"/>
    <mergeCell ref="E363:E364"/>
    <mergeCell ref="F363:F364"/>
    <mergeCell ref="G363:G364"/>
    <mergeCell ref="H363:H364"/>
    <mergeCell ref="G365:G366"/>
    <mergeCell ref="M335:M336"/>
    <mergeCell ref="F339:F340"/>
    <mergeCell ref="H365:H366"/>
    <mergeCell ref="A367:A368"/>
    <mergeCell ref="A331:A336"/>
    <mergeCell ref="B337:B346"/>
    <mergeCell ref="C337:C346"/>
    <mergeCell ref="D337:D346"/>
    <mergeCell ref="E337:E346"/>
    <mergeCell ref="F337:F338"/>
    <mergeCell ref="F345:F346"/>
    <mergeCell ref="F347:F348"/>
    <mergeCell ref="F349:F350"/>
    <mergeCell ref="G349:G350"/>
    <mergeCell ref="H349:H350"/>
    <mergeCell ref="F351:F352"/>
    <mergeCell ref="G351:G352"/>
    <mergeCell ref="H351:H352"/>
    <mergeCell ref="F343:F344"/>
    <mergeCell ref="G343:G344"/>
    <mergeCell ref="H343:H344"/>
    <mergeCell ref="G345:G346"/>
    <mergeCell ref="H345:H346"/>
    <mergeCell ref="G347:G348"/>
    <mergeCell ref="H347:H348"/>
    <mergeCell ref="A337:A346"/>
    <mergeCell ref="A347:A352"/>
    <mergeCell ref="B347:B352"/>
    <mergeCell ref="C347:C352"/>
    <mergeCell ref="D347:D352"/>
    <mergeCell ref="E347:E352"/>
    <mergeCell ref="F341:F342"/>
    <mergeCell ref="K359:K360"/>
    <mergeCell ref="L359:L360"/>
    <mergeCell ref="L365:L366"/>
    <mergeCell ref="M365:M366"/>
    <mergeCell ref="K361:K362"/>
    <mergeCell ref="L361:L362"/>
    <mergeCell ref="M361:M362"/>
    <mergeCell ref="K363:K364"/>
    <mergeCell ref="L363:L364"/>
    <mergeCell ref="M363:M364"/>
    <mergeCell ref="K365:K366"/>
    <mergeCell ref="F331:F332"/>
    <mergeCell ref="F333:F334"/>
    <mergeCell ref="B331:B336"/>
    <mergeCell ref="C331:C336"/>
    <mergeCell ref="D331:D336"/>
    <mergeCell ref="E331:E336"/>
    <mergeCell ref="G331:G332"/>
    <mergeCell ref="H331:H332"/>
    <mergeCell ref="H335:H336"/>
    <mergeCell ref="D353:D356"/>
    <mergeCell ref="E353:E356"/>
    <mergeCell ref="F353:F354"/>
    <mergeCell ref="G353:G354"/>
    <mergeCell ref="H353:H354"/>
    <mergeCell ref="F355:F356"/>
    <mergeCell ref="G355:G356"/>
    <mergeCell ref="H355:H356"/>
    <mergeCell ref="F335:F336"/>
    <mergeCell ref="G335:G336"/>
    <mergeCell ref="K335:K336"/>
    <mergeCell ref="L335:L336"/>
    <mergeCell ref="G333:G334"/>
    <mergeCell ref="D329:D330"/>
    <mergeCell ref="E329:E330"/>
    <mergeCell ref="F329:F330"/>
    <mergeCell ref="A357:A358"/>
    <mergeCell ref="A359:A360"/>
    <mergeCell ref="B359:B360"/>
    <mergeCell ref="C359:C360"/>
    <mergeCell ref="D359:D360"/>
    <mergeCell ref="E359:E360"/>
    <mergeCell ref="F359:F360"/>
    <mergeCell ref="L347:L348"/>
    <mergeCell ref="M347:M348"/>
    <mergeCell ref="K343:K344"/>
    <mergeCell ref="L343:L344"/>
    <mergeCell ref="M343:M344"/>
    <mergeCell ref="K345:K346"/>
    <mergeCell ref="L345:L346"/>
    <mergeCell ref="M345:M346"/>
    <mergeCell ref="K347:K348"/>
    <mergeCell ref="L353:L354"/>
    <mergeCell ref="M353:M354"/>
    <mergeCell ref="K349:K350"/>
    <mergeCell ref="L349:L350"/>
    <mergeCell ref="M349:M350"/>
    <mergeCell ref="K351:K352"/>
    <mergeCell ref="L351:L352"/>
    <mergeCell ref="M351:M352"/>
    <mergeCell ref="K353:K354"/>
    <mergeCell ref="K355:K356"/>
    <mergeCell ref="L355:L356"/>
    <mergeCell ref="M355:M356"/>
    <mergeCell ref="K341:K342"/>
    <mergeCell ref="L341:L342"/>
    <mergeCell ref="M341:M342"/>
    <mergeCell ref="B357:B358"/>
    <mergeCell ref="C357:C358"/>
    <mergeCell ref="D357:D358"/>
    <mergeCell ref="E357:E358"/>
    <mergeCell ref="F357:F358"/>
    <mergeCell ref="G357:G358"/>
    <mergeCell ref="H357:H358"/>
    <mergeCell ref="K337:K338"/>
    <mergeCell ref="K339:K340"/>
    <mergeCell ref="L339:L340"/>
    <mergeCell ref="M339:M340"/>
    <mergeCell ref="G337:G338"/>
    <mergeCell ref="H337:H338"/>
    <mergeCell ref="L337:L338"/>
    <mergeCell ref="M337:M338"/>
    <mergeCell ref="G339:G340"/>
    <mergeCell ref="H339:H340"/>
    <mergeCell ref="I339:I340"/>
    <mergeCell ref="K357:K358"/>
    <mergeCell ref="L357:L358"/>
    <mergeCell ref="G341:G342"/>
    <mergeCell ref="H341:H342"/>
    <mergeCell ref="H321:H322"/>
    <mergeCell ref="K321:K322"/>
    <mergeCell ref="L321:L322"/>
    <mergeCell ref="M321:M322"/>
    <mergeCell ref="L333:L334"/>
    <mergeCell ref="M333:M334"/>
    <mergeCell ref="K329:K330"/>
    <mergeCell ref="L329:L330"/>
    <mergeCell ref="M329:M330"/>
    <mergeCell ref="K331:K332"/>
    <mergeCell ref="L331:L332"/>
    <mergeCell ref="M331:M332"/>
    <mergeCell ref="K333:K334"/>
    <mergeCell ref="A321:A328"/>
    <mergeCell ref="B321:B328"/>
    <mergeCell ref="C321:C328"/>
    <mergeCell ref="D321:D328"/>
    <mergeCell ref="E321:E328"/>
    <mergeCell ref="F321:F322"/>
    <mergeCell ref="G321:G322"/>
    <mergeCell ref="A329:A330"/>
    <mergeCell ref="B329:B330"/>
    <mergeCell ref="F323:F324"/>
    <mergeCell ref="G323:G324"/>
    <mergeCell ref="C329:C330"/>
    <mergeCell ref="M325:M326"/>
    <mergeCell ref="F327:F328"/>
    <mergeCell ref="G327:G328"/>
    <mergeCell ref="H327:H328"/>
    <mergeCell ref="K327:K328"/>
    <mergeCell ref="L327:L328"/>
    <mergeCell ref="M327:M328"/>
    <mergeCell ref="G313:G314"/>
    <mergeCell ref="H313:H314"/>
    <mergeCell ref="I313:I314"/>
    <mergeCell ref="K313:K314"/>
    <mergeCell ref="L313:L314"/>
    <mergeCell ref="M313:M314"/>
    <mergeCell ref="F315:F316"/>
    <mergeCell ref="G315:G316"/>
    <mergeCell ref="H315:H316"/>
    <mergeCell ref="I315:I316"/>
    <mergeCell ref="K315:K316"/>
    <mergeCell ref="L315:L316"/>
    <mergeCell ref="M315:M316"/>
    <mergeCell ref="A311:A316"/>
    <mergeCell ref="B311:B316"/>
    <mergeCell ref="C311:C316"/>
    <mergeCell ref="D311:D316"/>
    <mergeCell ref="E311:E316"/>
    <mergeCell ref="F311:F312"/>
    <mergeCell ref="G311:G312"/>
    <mergeCell ref="G329:G330"/>
    <mergeCell ref="H323:H324"/>
    <mergeCell ref="K323:K324"/>
    <mergeCell ref="L323:L324"/>
    <mergeCell ref="M323:M324"/>
    <mergeCell ref="F325:F326"/>
    <mergeCell ref="G325:G326"/>
    <mergeCell ref="H325:H326"/>
    <mergeCell ref="K325:K326"/>
    <mergeCell ref="L325:L326"/>
    <mergeCell ref="H287:H288"/>
    <mergeCell ref="K287:K288"/>
    <mergeCell ref="L287:L288"/>
    <mergeCell ref="M287:M288"/>
    <mergeCell ref="H317:H318"/>
    <mergeCell ref="K317:K318"/>
    <mergeCell ref="L317:L318"/>
    <mergeCell ref="K307:K308"/>
    <mergeCell ref="L307:L308"/>
    <mergeCell ref="M307:M308"/>
    <mergeCell ref="H309:H310"/>
    <mergeCell ref="K309:K310"/>
    <mergeCell ref="L309:L310"/>
    <mergeCell ref="M309:M310"/>
    <mergeCell ref="K295:K296"/>
    <mergeCell ref="L295:L296"/>
    <mergeCell ref="M295:M296"/>
    <mergeCell ref="I297:I298"/>
    <mergeCell ref="K297:K298"/>
    <mergeCell ref="L297:L298"/>
    <mergeCell ref="M297:M298"/>
    <mergeCell ref="I299:I300"/>
    <mergeCell ref="I301:I302"/>
    <mergeCell ref="K301:K302"/>
    <mergeCell ref="L301:L302"/>
    <mergeCell ref="M301:M302"/>
    <mergeCell ref="K303:K304"/>
    <mergeCell ref="L303:L304"/>
    <mergeCell ref="M303:M304"/>
    <mergeCell ref="I295:I296"/>
    <mergeCell ref="A317:A318"/>
    <mergeCell ref="B317:B318"/>
    <mergeCell ref="C317:C318"/>
    <mergeCell ref="D317:D318"/>
    <mergeCell ref="E317:E318"/>
    <mergeCell ref="F317:F318"/>
    <mergeCell ref="G317:G318"/>
    <mergeCell ref="H319:H320"/>
    <mergeCell ref="K319:K320"/>
    <mergeCell ref="L319:L320"/>
    <mergeCell ref="M319:M320"/>
    <mergeCell ref="A319:A320"/>
    <mergeCell ref="B319:B320"/>
    <mergeCell ref="C319:C320"/>
    <mergeCell ref="D319:D320"/>
    <mergeCell ref="E319:E320"/>
    <mergeCell ref="F319:F320"/>
    <mergeCell ref="G319:G320"/>
    <mergeCell ref="M317:M318"/>
    <mergeCell ref="H311:H312"/>
    <mergeCell ref="K311:K312"/>
    <mergeCell ref="L311:L312"/>
    <mergeCell ref="M311:M312"/>
    <mergeCell ref="F313:F314"/>
    <mergeCell ref="M279:M280"/>
    <mergeCell ref="A275:A276"/>
    <mergeCell ref="A277:A280"/>
    <mergeCell ref="B277:B280"/>
    <mergeCell ref="C277:C280"/>
    <mergeCell ref="D277:D280"/>
    <mergeCell ref="G277:G278"/>
    <mergeCell ref="H277:H278"/>
    <mergeCell ref="A303:A306"/>
    <mergeCell ref="B303:B306"/>
    <mergeCell ref="C303:C306"/>
    <mergeCell ref="D303:D306"/>
    <mergeCell ref="E303:E306"/>
    <mergeCell ref="F303:F304"/>
    <mergeCell ref="G303:G304"/>
    <mergeCell ref="H285:H286"/>
    <mergeCell ref="K285:K286"/>
    <mergeCell ref="L285:L286"/>
    <mergeCell ref="M285:M286"/>
    <mergeCell ref="A285:A286"/>
    <mergeCell ref="B285:B286"/>
    <mergeCell ref="C285:C286"/>
    <mergeCell ref="D285:D286"/>
    <mergeCell ref="E285:E286"/>
    <mergeCell ref="F285:F286"/>
    <mergeCell ref="G285:G286"/>
    <mergeCell ref="F305:F306"/>
    <mergeCell ref="G305:G306"/>
    <mergeCell ref="H305:H306"/>
    <mergeCell ref="K305:K306"/>
    <mergeCell ref="L305:L306"/>
    <mergeCell ref="M305:M306"/>
    <mergeCell ref="H283:H284"/>
    <mergeCell ref="K283:K284"/>
    <mergeCell ref="L283:L284"/>
    <mergeCell ref="M283:M284"/>
    <mergeCell ref="A283:A284"/>
    <mergeCell ref="B283:B284"/>
    <mergeCell ref="C283:C284"/>
    <mergeCell ref="D283:D284"/>
    <mergeCell ref="E283:E284"/>
    <mergeCell ref="F283:F284"/>
    <mergeCell ref="G283:G284"/>
    <mergeCell ref="E277:E280"/>
    <mergeCell ref="F277:F278"/>
    <mergeCell ref="H281:H282"/>
    <mergeCell ref="K281:K282"/>
    <mergeCell ref="L281:L282"/>
    <mergeCell ref="M281:M282"/>
    <mergeCell ref="A281:A282"/>
    <mergeCell ref="B281:B282"/>
    <mergeCell ref="C281:C282"/>
    <mergeCell ref="D281:D282"/>
    <mergeCell ref="E281:E282"/>
    <mergeCell ref="F281:F282"/>
    <mergeCell ref="G281:G282"/>
    <mergeCell ref="K277:K278"/>
    <mergeCell ref="L277:L278"/>
    <mergeCell ref="M277:M278"/>
    <mergeCell ref="F279:F280"/>
    <mergeCell ref="G279:G280"/>
    <mergeCell ref="H279:H280"/>
    <mergeCell ref="K279:K280"/>
    <mergeCell ref="L279:L280"/>
    <mergeCell ref="F257:F258"/>
    <mergeCell ref="G257:G258"/>
    <mergeCell ref="A261:A262"/>
    <mergeCell ref="B261:B262"/>
    <mergeCell ref="C261:C262"/>
    <mergeCell ref="D261:D262"/>
    <mergeCell ref="E261:E262"/>
    <mergeCell ref="F261:F262"/>
    <mergeCell ref="G261:G262"/>
    <mergeCell ref="F263:F264"/>
    <mergeCell ref="F265:F266"/>
    <mergeCell ref="F267:F268"/>
    <mergeCell ref="G267:G268"/>
    <mergeCell ref="K257:K258"/>
    <mergeCell ref="L257:L258"/>
    <mergeCell ref="H269:H270"/>
    <mergeCell ref="H267:H268"/>
    <mergeCell ref="B263:B266"/>
    <mergeCell ref="C263:C266"/>
    <mergeCell ref="D263:D266"/>
    <mergeCell ref="E263:E266"/>
    <mergeCell ref="G263:G264"/>
    <mergeCell ref="H263:H264"/>
    <mergeCell ref="G265:G266"/>
    <mergeCell ref="A263:A266"/>
    <mergeCell ref="A267:A268"/>
    <mergeCell ref="B267:B268"/>
    <mergeCell ref="C267:C268"/>
    <mergeCell ref="D267:D268"/>
    <mergeCell ref="E267:E268"/>
    <mergeCell ref="A269:A270"/>
    <mergeCell ref="L273:L274"/>
    <mergeCell ref="M273:M274"/>
    <mergeCell ref="K275:K276"/>
    <mergeCell ref="L275:L276"/>
    <mergeCell ref="M275:M276"/>
    <mergeCell ref="A273:A274"/>
    <mergeCell ref="B273:B274"/>
    <mergeCell ref="C273:C274"/>
    <mergeCell ref="D273:D274"/>
    <mergeCell ref="E273:E274"/>
    <mergeCell ref="F273:F274"/>
    <mergeCell ref="G273:G274"/>
    <mergeCell ref="F271:F272"/>
    <mergeCell ref="G271:G272"/>
    <mergeCell ref="H271:H272"/>
    <mergeCell ref="H273:H274"/>
    <mergeCell ref="K273:K274"/>
    <mergeCell ref="B275:B276"/>
    <mergeCell ref="C275:C276"/>
    <mergeCell ref="D275:D276"/>
    <mergeCell ref="E275:E276"/>
    <mergeCell ref="F275:F276"/>
    <mergeCell ref="G275:G276"/>
    <mergeCell ref="H275:H276"/>
    <mergeCell ref="B269:B270"/>
    <mergeCell ref="C269:C270"/>
    <mergeCell ref="A271:A272"/>
    <mergeCell ref="B271:B272"/>
    <mergeCell ref="C271:C272"/>
    <mergeCell ref="D271:D272"/>
    <mergeCell ref="E271:E272"/>
    <mergeCell ref="E251:E254"/>
    <mergeCell ref="F253:F254"/>
    <mergeCell ref="G253:G254"/>
    <mergeCell ref="A251:A254"/>
    <mergeCell ref="B251:B254"/>
    <mergeCell ref="C251:C254"/>
    <mergeCell ref="D251:D254"/>
    <mergeCell ref="D269:D270"/>
    <mergeCell ref="E269:E270"/>
    <mergeCell ref="F269:F270"/>
    <mergeCell ref="G269:G270"/>
    <mergeCell ref="A255:A256"/>
    <mergeCell ref="B255:B256"/>
    <mergeCell ref="C255:C256"/>
    <mergeCell ref="D255:D256"/>
    <mergeCell ref="E255:E256"/>
    <mergeCell ref="F255:F256"/>
    <mergeCell ref="G255:G256"/>
    <mergeCell ref="F259:F260"/>
    <mergeCell ref="G259:G260"/>
    <mergeCell ref="A257:A260"/>
    <mergeCell ref="B257:B260"/>
    <mergeCell ref="C257:C260"/>
    <mergeCell ref="D257:D260"/>
    <mergeCell ref="E257:E260"/>
    <mergeCell ref="L265:L266"/>
    <mergeCell ref="M265:M266"/>
    <mergeCell ref="K269:K270"/>
    <mergeCell ref="L269:L270"/>
    <mergeCell ref="M269:M270"/>
    <mergeCell ref="K271:K272"/>
    <mergeCell ref="L271:L272"/>
    <mergeCell ref="M271:M272"/>
    <mergeCell ref="K261:K262"/>
    <mergeCell ref="L261:L262"/>
    <mergeCell ref="M261:M262"/>
    <mergeCell ref="K263:K264"/>
    <mergeCell ref="L263:L264"/>
    <mergeCell ref="M263:M264"/>
    <mergeCell ref="K265:K266"/>
    <mergeCell ref="H253:H254"/>
    <mergeCell ref="K253:K254"/>
    <mergeCell ref="L253:L254"/>
    <mergeCell ref="M253:M254"/>
    <mergeCell ref="H255:H256"/>
    <mergeCell ref="I255:I256"/>
    <mergeCell ref="K255:K256"/>
    <mergeCell ref="L255:L256"/>
    <mergeCell ref="M255:M256"/>
    <mergeCell ref="M257:M258"/>
    <mergeCell ref="H259:H260"/>
    <mergeCell ref="K259:K260"/>
    <mergeCell ref="L259:L260"/>
    <mergeCell ref="M259:M260"/>
    <mergeCell ref="K267:K268"/>
    <mergeCell ref="L267:L268"/>
    <mergeCell ref="M267:M268"/>
    <mergeCell ref="A244:A245"/>
    <mergeCell ref="A247:A250"/>
    <mergeCell ref="B247:B250"/>
    <mergeCell ref="C247:C250"/>
    <mergeCell ref="D247:D250"/>
    <mergeCell ref="E247:E250"/>
    <mergeCell ref="F247:F248"/>
    <mergeCell ref="K244:K245"/>
    <mergeCell ref="G226:G227"/>
    <mergeCell ref="H226:H227"/>
    <mergeCell ref="F228:F229"/>
    <mergeCell ref="G228:G229"/>
    <mergeCell ref="E224:E231"/>
    <mergeCell ref="F230:F231"/>
    <mergeCell ref="G230:G231"/>
    <mergeCell ref="H230:H231"/>
    <mergeCell ref="A224:A231"/>
    <mergeCell ref="B224:B231"/>
    <mergeCell ref="C224:C231"/>
    <mergeCell ref="D224:D231"/>
    <mergeCell ref="G224:G225"/>
    <mergeCell ref="H224:H225"/>
    <mergeCell ref="H228:H229"/>
    <mergeCell ref="F232:F233"/>
    <mergeCell ref="F234:F235"/>
    <mergeCell ref="F236:F237"/>
    <mergeCell ref="G236:G237"/>
    <mergeCell ref="H236:H237"/>
    <mergeCell ref="G247:G248"/>
    <mergeCell ref="H247:H248"/>
    <mergeCell ref="B242:B243"/>
    <mergeCell ref="C242:C243"/>
    <mergeCell ref="D242:D243"/>
    <mergeCell ref="E242:E243"/>
    <mergeCell ref="K247:K248"/>
    <mergeCell ref="L247:L248"/>
    <mergeCell ref="M247:M248"/>
    <mergeCell ref="K251:K252"/>
    <mergeCell ref="L251:L252"/>
    <mergeCell ref="M251:M252"/>
    <mergeCell ref="B244:B245"/>
    <mergeCell ref="C244:C245"/>
    <mergeCell ref="D244:D245"/>
    <mergeCell ref="E244:E245"/>
    <mergeCell ref="F244:F245"/>
    <mergeCell ref="G244:G245"/>
    <mergeCell ref="H244:H245"/>
    <mergeCell ref="F249:F250"/>
    <mergeCell ref="G249:G250"/>
    <mergeCell ref="H249:H250"/>
    <mergeCell ref="K249:K250"/>
    <mergeCell ref="L249:L250"/>
    <mergeCell ref="M249:M250"/>
    <mergeCell ref="F251:F252"/>
    <mergeCell ref="G251:G252"/>
    <mergeCell ref="H251:H252"/>
    <mergeCell ref="H523:H524"/>
    <mergeCell ref="F525:F526"/>
    <mergeCell ref="A525:A526"/>
    <mergeCell ref="B525:B526"/>
    <mergeCell ref="C525:C526"/>
    <mergeCell ref="D525:D526"/>
    <mergeCell ref="E525:E526"/>
    <mergeCell ref="G525:G526"/>
    <mergeCell ref="H525:H526"/>
    <mergeCell ref="G234:G235"/>
    <mergeCell ref="H234:H235"/>
    <mergeCell ref="A232:A235"/>
    <mergeCell ref="B232:B235"/>
    <mergeCell ref="C232:C235"/>
    <mergeCell ref="D232:D235"/>
    <mergeCell ref="E232:E235"/>
    <mergeCell ref="G232:G233"/>
    <mergeCell ref="H232:H233"/>
    <mergeCell ref="A236:A241"/>
    <mergeCell ref="B236:B241"/>
    <mergeCell ref="C236:C241"/>
    <mergeCell ref="D236:D241"/>
    <mergeCell ref="E236:E241"/>
    <mergeCell ref="G238:G239"/>
    <mergeCell ref="H238:H239"/>
    <mergeCell ref="G240:G241"/>
    <mergeCell ref="H240:H241"/>
    <mergeCell ref="F242:F243"/>
    <mergeCell ref="G242:G243"/>
    <mergeCell ref="H242:H243"/>
    <mergeCell ref="F238:F239"/>
    <mergeCell ref="A242:A243"/>
    <mergeCell ref="A523:A524"/>
    <mergeCell ref="B523:B524"/>
    <mergeCell ref="C523:C524"/>
    <mergeCell ref="D523:D524"/>
    <mergeCell ref="E523:E524"/>
    <mergeCell ref="F523:F524"/>
    <mergeCell ref="G513:G514"/>
    <mergeCell ref="H513:H514"/>
    <mergeCell ref="F497:F498"/>
    <mergeCell ref="F499:F500"/>
    <mergeCell ref="F501:F502"/>
    <mergeCell ref="F503:F504"/>
    <mergeCell ref="F505:F506"/>
    <mergeCell ref="F507:F508"/>
    <mergeCell ref="G509:G510"/>
    <mergeCell ref="F513:F514"/>
    <mergeCell ref="F515:F516"/>
    <mergeCell ref="G515:G516"/>
    <mergeCell ref="H515:H516"/>
    <mergeCell ref="G517:G518"/>
    <mergeCell ref="H517:H518"/>
    <mergeCell ref="F517:F518"/>
    <mergeCell ref="F519:F520"/>
    <mergeCell ref="G519:G520"/>
    <mergeCell ref="F509:F510"/>
    <mergeCell ref="F511:F512"/>
    <mergeCell ref="A513:A520"/>
    <mergeCell ref="B513:B520"/>
    <mergeCell ref="C513:C520"/>
    <mergeCell ref="D513:D520"/>
    <mergeCell ref="E513:E520"/>
    <mergeCell ref="G523:G524"/>
    <mergeCell ref="G505:G506"/>
    <mergeCell ref="G507:G508"/>
    <mergeCell ref="G491:G492"/>
    <mergeCell ref="G493:G494"/>
    <mergeCell ref="G495:G496"/>
    <mergeCell ref="G497:G498"/>
    <mergeCell ref="G499:G500"/>
    <mergeCell ref="G501:G502"/>
    <mergeCell ref="G503:G504"/>
    <mergeCell ref="B521:B522"/>
    <mergeCell ref="C521:C522"/>
    <mergeCell ref="D521:D522"/>
    <mergeCell ref="E521:E522"/>
    <mergeCell ref="F521:F522"/>
    <mergeCell ref="G521:G522"/>
    <mergeCell ref="H521:H522"/>
    <mergeCell ref="A521:A522"/>
    <mergeCell ref="H507:H508"/>
    <mergeCell ref="H509:H510"/>
    <mergeCell ref="G511:G512"/>
    <mergeCell ref="H511:H512"/>
    <mergeCell ref="H493:H494"/>
    <mergeCell ref="H495:H496"/>
    <mergeCell ref="H497:H498"/>
    <mergeCell ref="H499:H500"/>
    <mergeCell ref="H501:H502"/>
    <mergeCell ref="H503:H504"/>
    <mergeCell ref="H505:H506"/>
    <mergeCell ref="B507:B508"/>
    <mergeCell ref="C507:C508"/>
    <mergeCell ref="A509:A510"/>
    <mergeCell ref="B509:B510"/>
    <mergeCell ref="G475:G476"/>
    <mergeCell ref="H475:H476"/>
    <mergeCell ref="F475:F476"/>
    <mergeCell ref="F477:F478"/>
    <mergeCell ref="G477:G478"/>
    <mergeCell ref="H477:H478"/>
    <mergeCell ref="G479:G480"/>
    <mergeCell ref="H479:H480"/>
    <mergeCell ref="F479:F480"/>
    <mergeCell ref="F481:F482"/>
    <mergeCell ref="G481:G482"/>
    <mergeCell ref="H481:H482"/>
    <mergeCell ref="A471:A472"/>
    <mergeCell ref="A473:A482"/>
    <mergeCell ref="B473:B482"/>
    <mergeCell ref="C473:C482"/>
    <mergeCell ref="D473:D482"/>
    <mergeCell ref="E473:E482"/>
    <mergeCell ref="F473:F474"/>
    <mergeCell ref="A467:A468"/>
    <mergeCell ref="B467:B468"/>
    <mergeCell ref="C467:C468"/>
    <mergeCell ref="D467:D468"/>
    <mergeCell ref="E467:E468"/>
    <mergeCell ref="F467:F468"/>
    <mergeCell ref="A469:A470"/>
    <mergeCell ref="B469:B470"/>
    <mergeCell ref="D469:D470"/>
    <mergeCell ref="E469:E470"/>
    <mergeCell ref="F469:F470"/>
    <mergeCell ref="G469:G470"/>
    <mergeCell ref="H469:H470"/>
    <mergeCell ref="B471:B472"/>
    <mergeCell ref="C471:C472"/>
    <mergeCell ref="D471:D472"/>
    <mergeCell ref="E471:E472"/>
    <mergeCell ref="F471:F472"/>
    <mergeCell ref="G471:G472"/>
    <mergeCell ref="H471:H472"/>
    <mergeCell ref="F463:F464"/>
    <mergeCell ref="G463:G464"/>
    <mergeCell ref="H463:H464"/>
    <mergeCell ref="G465:G466"/>
    <mergeCell ref="H465:H466"/>
    <mergeCell ref="A440:A441"/>
    <mergeCell ref="B442:B447"/>
    <mergeCell ref="C442:C447"/>
    <mergeCell ref="D442:D447"/>
    <mergeCell ref="E442:E447"/>
    <mergeCell ref="F442:F443"/>
    <mergeCell ref="F446:F447"/>
    <mergeCell ref="D450:D451"/>
    <mergeCell ref="E450:E451"/>
    <mergeCell ref="F450:F451"/>
    <mergeCell ref="G450:G451"/>
    <mergeCell ref="H450:H451"/>
    <mergeCell ref="A442:A447"/>
    <mergeCell ref="A448:A449"/>
    <mergeCell ref="B448:B449"/>
    <mergeCell ref="C448:C449"/>
    <mergeCell ref="D448:D449"/>
    <mergeCell ref="E448:E449"/>
    <mergeCell ref="A450:A451"/>
    <mergeCell ref="C450:C451"/>
    <mergeCell ref="G442:G443"/>
    <mergeCell ref="H442:H443"/>
    <mergeCell ref="B463:B466"/>
    <mergeCell ref="C463:C466"/>
    <mergeCell ref="D463:D466"/>
    <mergeCell ref="E463:E466"/>
    <mergeCell ref="F465:F466"/>
    <mergeCell ref="B440:B441"/>
    <mergeCell ref="C440:C441"/>
    <mergeCell ref="D440:D441"/>
    <mergeCell ref="E440:E441"/>
    <mergeCell ref="F440:F441"/>
    <mergeCell ref="G440:G441"/>
    <mergeCell ref="H440:H441"/>
    <mergeCell ref="F444:F445"/>
    <mergeCell ref="G444:G445"/>
    <mergeCell ref="H444:H445"/>
    <mergeCell ref="G446:G447"/>
    <mergeCell ref="H446:H447"/>
    <mergeCell ref="F448:F449"/>
    <mergeCell ref="G448:G449"/>
    <mergeCell ref="H448:H449"/>
    <mergeCell ref="G457:G458"/>
    <mergeCell ref="H457:H458"/>
    <mergeCell ref="B450:B451"/>
    <mergeCell ref="F452:F453"/>
    <mergeCell ref="G452:G453"/>
    <mergeCell ref="A452:A453"/>
    <mergeCell ref="B452:B453"/>
    <mergeCell ref="C452:C453"/>
    <mergeCell ref="D452:D453"/>
    <mergeCell ref="E452:E453"/>
    <mergeCell ref="A454:A456"/>
    <mergeCell ref="A457:A458"/>
    <mergeCell ref="B457:B458"/>
    <mergeCell ref="C457:C458"/>
    <mergeCell ref="D457:D458"/>
    <mergeCell ref="E457:E458"/>
    <mergeCell ref="F457:F458"/>
    <mergeCell ref="G461:G462"/>
    <mergeCell ref="H461:H462"/>
    <mergeCell ref="A459:A462"/>
    <mergeCell ref="B459:B462"/>
    <mergeCell ref="C459:C462"/>
    <mergeCell ref="D459:D462"/>
    <mergeCell ref="E459:E462"/>
    <mergeCell ref="G459:G460"/>
    <mergeCell ref="H459:H460"/>
    <mergeCell ref="H452:H453"/>
    <mergeCell ref="B454:B456"/>
    <mergeCell ref="C454:C456"/>
    <mergeCell ref="D454:D456"/>
    <mergeCell ref="E454:E456"/>
    <mergeCell ref="F454:F456"/>
    <mergeCell ref="G454:G456"/>
    <mergeCell ref="H454:H456"/>
    <mergeCell ref="F459:F460"/>
    <mergeCell ref="F461:F462"/>
    <mergeCell ref="A483:A486"/>
    <mergeCell ref="B483:B486"/>
    <mergeCell ref="C483:C486"/>
    <mergeCell ref="D483:D486"/>
    <mergeCell ref="E483:E486"/>
    <mergeCell ref="G483:G484"/>
    <mergeCell ref="H483:H484"/>
    <mergeCell ref="C491:C492"/>
    <mergeCell ref="D491:D492"/>
    <mergeCell ref="G485:G486"/>
    <mergeCell ref="H485:H486"/>
    <mergeCell ref="G487:G488"/>
    <mergeCell ref="H487:H488"/>
    <mergeCell ref="G489:G490"/>
    <mergeCell ref="H489:H490"/>
    <mergeCell ref="H491:H492"/>
    <mergeCell ref="B497:B498"/>
    <mergeCell ref="C497:C498"/>
    <mergeCell ref="F483:F484"/>
    <mergeCell ref="F485:F486"/>
    <mergeCell ref="F487:F488"/>
    <mergeCell ref="F489:F490"/>
    <mergeCell ref="F491:F492"/>
    <mergeCell ref="F493:F494"/>
    <mergeCell ref="F495:F496"/>
    <mergeCell ref="A487:A490"/>
    <mergeCell ref="B487:B490"/>
    <mergeCell ref="C487:C490"/>
    <mergeCell ref="D487:D490"/>
    <mergeCell ref="E487:E490"/>
    <mergeCell ref="B491:B492"/>
    <mergeCell ref="E491:E492"/>
    <mergeCell ref="C509:C510"/>
    <mergeCell ref="A511:A512"/>
    <mergeCell ref="B511:B512"/>
    <mergeCell ref="C511:C512"/>
    <mergeCell ref="D507:D508"/>
    <mergeCell ref="E507:E508"/>
    <mergeCell ref="D509:D510"/>
    <mergeCell ref="E509:E510"/>
    <mergeCell ref="D511:D512"/>
    <mergeCell ref="E511:E512"/>
    <mergeCell ref="A503:A504"/>
    <mergeCell ref="A505:A506"/>
    <mergeCell ref="B505:B506"/>
    <mergeCell ref="C505:C506"/>
    <mergeCell ref="D505:D506"/>
    <mergeCell ref="E505:E506"/>
    <mergeCell ref="A507:A508"/>
    <mergeCell ref="D497:D498"/>
    <mergeCell ref="E497:E498"/>
    <mergeCell ref="A491:A492"/>
    <mergeCell ref="A493:A496"/>
    <mergeCell ref="B493:B496"/>
    <mergeCell ref="C493:C496"/>
    <mergeCell ref="D493:D496"/>
    <mergeCell ref="E493:E496"/>
    <mergeCell ref="A497:A498"/>
    <mergeCell ref="C503:C504"/>
    <mergeCell ref="D503:D504"/>
    <mergeCell ref="A499:A502"/>
    <mergeCell ref="B499:B502"/>
    <mergeCell ref="C499:C502"/>
    <mergeCell ref="D499:D502"/>
    <mergeCell ref="E499:E502"/>
    <mergeCell ref="B503:B504"/>
    <mergeCell ref="E503:E504"/>
    <mergeCell ref="A309:A310"/>
    <mergeCell ref="B309:B310"/>
    <mergeCell ref="C309:C310"/>
    <mergeCell ref="D309:D310"/>
    <mergeCell ref="E309:E310"/>
    <mergeCell ref="F309:F310"/>
    <mergeCell ref="G309:G310"/>
    <mergeCell ref="A307:A308"/>
    <mergeCell ref="B307:B308"/>
    <mergeCell ref="C307:C308"/>
    <mergeCell ref="D307:D308"/>
    <mergeCell ref="E307:E308"/>
    <mergeCell ref="F307:F308"/>
    <mergeCell ref="G307:G308"/>
    <mergeCell ref="F301:F302"/>
    <mergeCell ref="G301:G302"/>
    <mergeCell ref="H301:H302"/>
    <mergeCell ref="A295:A302"/>
    <mergeCell ref="B295:B302"/>
    <mergeCell ref="C295:C302"/>
    <mergeCell ref="D295:D302"/>
    <mergeCell ref="E295:E302"/>
    <mergeCell ref="F295:F296"/>
    <mergeCell ref="G295:G296"/>
    <mergeCell ref="H303:H304"/>
    <mergeCell ref="H295:H296"/>
    <mergeCell ref="F297:F298"/>
    <mergeCell ref="G297:G298"/>
    <mergeCell ref="H297:H298"/>
    <mergeCell ref="F299:F300"/>
    <mergeCell ref="G299:G300"/>
    <mergeCell ref="H299:H300"/>
    <mergeCell ref="K299:K300"/>
    <mergeCell ref="L299:L300"/>
    <mergeCell ref="M299:M300"/>
    <mergeCell ref="H291:H292"/>
    <mergeCell ref="K291:K292"/>
    <mergeCell ref="L291:L292"/>
    <mergeCell ref="M291:M292"/>
    <mergeCell ref="F293:F294"/>
    <mergeCell ref="G293:G294"/>
    <mergeCell ref="H293:H294"/>
    <mergeCell ref="K293:K294"/>
    <mergeCell ref="L293:L294"/>
    <mergeCell ref="M293:M294"/>
    <mergeCell ref="A291:A294"/>
    <mergeCell ref="B291:B294"/>
    <mergeCell ref="C291:C294"/>
    <mergeCell ref="D291:D294"/>
    <mergeCell ref="E291:E294"/>
    <mergeCell ref="F291:F292"/>
    <mergeCell ref="G291:G292"/>
    <mergeCell ref="A222:A223"/>
    <mergeCell ref="B222:B223"/>
    <mergeCell ref="C222:C223"/>
    <mergeCell ref="D222:D223"/>
    <mergeCell ref="E222:E223"/>
    <mergeCell ref="F222:F223"/>
    <mergeCell ref="G222:G223"/>
    <mergeCell ref="H222:H223"/>
    <mergeCell ref="F224:F225"/>
    <mergeCell ref="F226:F227"/>
    <mergeCell ref="F289:F290"/>
    <mergeCell ref="G289:G290"/>
    <mergeCell ref="H289:H290"/>
    <mergeCell ref="K289:K290"/>
    <mergeCell ref="L289:L290"/>
    <mergeCell ref="M289:M290"/>
    <mergeCell ref="A287:A290"/>
    <mergeCell ref="B287:B290"/>
    <mergeCell ref="C287:C290"/>
    <mergeCell ref="D287:D290"/>
    <mergeCell ref="E287:E290"/>
    <mergeCell ref="F287:F288"/>
    <mergeCell ref="G287:G288"/>
    <mergeCell ref="K242:K243"/>
    <mergeCell ref="L244:L245"/>
    <mergeCell ref="M244:M245"/>
    <mergeCell ref="K240:K241"/>
    <mergeCell ref="L240:L241"/>
    <mergeCell ref="M240:M241"/>
    <mergeCell ref="L242:L243"/>
    <mergeCell ref="M242:M243"/>
    <mergeCell ref="F240:F241"/>
    <mergeCell ref="A220:A221"/>
    <mergeCell ref="B220:B221"/>
    <mergeCell ref="C220:C221"/>
    <mergeCell ref="D220:D221"/>
    <mergeCell ref="E220:E221"/>
    <mergeCell ref="F220:F221"/>
    <mergeCell ref="E210:E213"/>
    <mergeCell ref="F212:F213"/>
    <mergeCell ref="G212:G213"/>
    <mergeCell ref="H212:H213"/>
    <mergeCell ref="G208:G209"/>
    <mergeCell ref="H208:H209"/>
    <mergeCell ref="A210:A213"/>
    <mergeCell ref="B210:B213"/>
    <mergeCell ref="C210:C213"/>
    <mergeCell ref="D210:D213"/>
    <mergeCell ref="H210:H211"/>
    <mergeCell ref="B214:B215"/>
    <mergeCell ref="C214:C215"/>
    <mergeCell ref="D214:D215"/>
    <mergeCell ref="E214:E215"/>
    <mergeCell ref="F214:F215"/>
    <mergeCell ref="G214:G215"/>
    <mergeCell ref="H214:H215"/>
    <mergeCell ref="G216:G217"/>
    <mergeCell ref="H216:H217"/>
    <mergeCell ref="G218:G219"/>
    <mergeCell ref="H218:H219"/>
    <mergeCell ref="G220:G221"/>
    <mergeCell ref="H220:H221"/>
    <mergeCell ref="D200:D201"/>
    <mergeCell ref="E200:E201"/>
    <mergeCell ref="F200:F201"/>
    <mergeCell ref="F204:F205"/>
    <mergeCell ref="G204:G205"/>
    <mergeCell ref="A202:A205"/>
    <mergeCell ref="B202:B205"/>
    <mergeCell ref="C202:C205"/>
    <mergeCell ref="D202:D205"/>
    <mergeCell ref="E202:E205"/>
    <mergeCell ref="F202:F203"/>
    <mergeCell ref="G202:G203"/>
    <mergeCell ref="F210:F211"/>
    <mergeCell ref="G210:G211"/>
    <mergeCell ref="A214:A215"/>
    <mergeCell ref="B216:B219"/>
    <mergeCell ref="C216:C219"/>
    <mergeCell ref="D216:D219"/>
    <mergeCell ref="E216:E219"/>
    <mergeCell ref="F216:F217"/>
    <mergeCell ref="F218:F219"/>
    <mergeCell ref="A216:A219"/>
    <mergeCell ref="E188:E193"/>
    <mergeCell ref="B206:B207"/>
    <mergeCell ref="C206:C207"/>
    <mergeCell ref="D206:D207"/>
    <mergeCell ref="E206:E207"/>
    <mergeCell ref="F206:F207"/>
    <mergeCell ref="G206:G207"/>
    <mergeCell ref="H206:H207"/>
    <mergeCell ref="A206:A207"/>
    <mergeCell ref="A208:A209"/>
    <mergeCell ref="B208:B209"/>
    <mergeCell ref="C208:C209"/>
    <mergeCell ref="D208:D209"/>
    <mergeCell ref="E208:E209"/>
    <mergeCell ref="F208:F209"/>
    <mergeCell ref="C198:C199"/>
    <mergeCell ref="D198:D199"/>
    <mergeCell ref="F198:F199"/>
    <mergeCell ref="G198:G199"/>
    <mergeCell ref="A194:A197"/>
    <mergeCell ref="B194:B197"/>
    <mergeCell ref="C194:C197"/>
    <mergeCell ref="D194:D197"/>
    <mergeCell ref="E194:E197"/>
    <mergeCell ref="B198:B199"/>
    <mergeCell ref="E198:E199"/>
    <mergeCell ref="G200:G201"/>
    <mergeCell ref="H200:H201"/>
    <mergeCell ref="A198:A199"/>
    <mergeCell ref="A200:A201"/>
    <mergeCell ref="B200:B201"/>
    <mergeCell ref="C200:C201"/>
    <mergeCell ref="A162:A165"/>
    <mergeCell ref="B162:B165"/>
    <mergeCell ref="C162:C165"/>
    <mergeCell ref="D162:D165"/>
    <mergeCell ref="E162:E165"/>
    <mergeCell ref="B166:B169"/>
    <mergeCell ref="E166:E169"/>
    <mergeCell ref="C172:C173"/>
    <mergeCell ref="C174:C175"/>
    <mergeCell ref="D174:D175"/>
    <mergeCell ref="E174:E175"/>
    <mergeCell ref="C166:C169"/>
    <mergeCell ref="D166:D169"/>
    <mergeCell ref="C170:C171"/>
    <mergeCell ref="D170:D171"/>
    <mergeCell ref="E170:E171"/>
    <mergeCell ref="D172:D173"/>
    <mergeCell ref="E172:E173"/>
    <mergeCell ref="A166:A169"/>
    <mergeCell ref="A170:A171"/>
    <mergeCell ref="B170:B171"/>
    <mergeCell ref="A172:A173"/>
    <mergeCell ref="B172:B173"/>
    <mergeCell ref="A174:A175"/>
    <mergeCell ref="B174:B175"/>
    <mergeCell ref="E186:E187"/>
    <mergeCell ref="F186:F187"/>
    <mergeCell ref="F188:F189"/>
    <mergeCell ref="F190:F191"/>
    <mergeCell ref="F192:F193"/>
    <mergeCell ref="F194:F195"/>
    <mergeCell ref="F196:F197"/>
    <mergeCell ref="B184:B185"/>
    <mergeCell ref="C184:C185"/>
    <mergeCell ref="F184:F185"/>
    <mergeCell ref="G184:G185"/>
    <mergeCell ref="H184:H185"/>
    <mergeCell ref="A186:A187"/>
    <mergeCell ref="B186:B187"/>
    <mergeCell ref="G192:G193"/>
    <mergeCell ref="G194:G195"/>
    <mergeCell ref="G196:G197"/>
    <mergeCell ref="H194:H195"/>
    <mergeCell ref="H196:H197"/>
    <mergeCell ref="G186:G187"/>
    <mergeCell ref="H186:H187"/>
    <mergeCell ref="G188:G189"/>
    <mergeCell ref="H188:H189"/>
    <mergeCell ref="G190:G191"/>
    <mergeCell ref="H190:H191"/>
    <mergeCell ref="H192:H193"/>
    <mergeCell ref="C186:C187"/>
    <mergeCell ref="D186:D187"/>
    <mergeCell ref="A188:A193"/>
    <mergeCell ref="B188:B193"/>
    <mergeCell ref="C188:C193"/>
    <mergeCell ref="D188:D193"/>
    <mergeCell ref="E156:E157"/>
    <mergeCell ref="F156:F157"/>
    <mergeCell ref="G156:G157"/>
    <mergeCell ref="H156:H157"/>
    <mergeCell ref="B158:B159"/>
    <mergeCell ref="C158:C159"/>
    <mergeCell ref="E158:E159"/>
    <mergeCell ref="F158:F159"/>
    <mergeCell ref="G158:G159"/>
    <mergeCell ref="H158:H159"/>
    <mergeCell ref="A158:A159"/>
    <mergeCell ref="A160:A161"/>
    <mergeCell ref="B160:B161"/>
    <mergeCell ref="C160:C161"/>
    <mergeCell ref="D160:D161"/>
    <mergeCell ref="E160:E161"/>
    <mergeCell ref="F160:F161"/>
    <mergeCell ref="A156:A157"/>
    <mergeCell ref="B156:B157"/>
    <mergeCell ref="C156:C157"/>
    <mergeCell ref="D156:D157"/>
    <mergeCell ref="D158:D159"/>
    <mergeCell ref="G160:G161"/>
    <mergeCell ref="H160:H161"/>
    <mergeCell ref="L194:L195"/>
    <mergeCell ref="M194:M195"/>
    <mergeCell ref="K190:K191"/>
    <mergeCell ref="L190:L191"/>
    <mergeCell ref="M190:M191"/>
    <mergeCell ref="K192:K193"/>
    <mergeCell ref="L192:L193"/>
    <mergeCell ref="M192:M193"/>
    <mergeCell ref="K194:K195"/>
    <mergeCell ref="G131:G132"/>
    <mergeCell ref="H131:H132"/>
    <mergeCell ref="B133:B136"/>
    <mergeCell ref="C133:C136"/>
    <mergeCell ref="D133:D136"/>
    <mergeCell ref="E133:E136"/>
    <mergeCell ref="H135:H136"/>
    <mergeCell ref="D141:D149"/>
    <mergeCell ref="E141:E149"/>
    <mergeCell ref="F145:F149"/>
    <mergeCell ref="G145:G149"/>
    <mergeCell ref="H145:H149"/>
    <mergeCell ref="F139:F140"/>
    <mergeCell ref="F141:F142"/>
    <mergeCell ref="G141:G142"/>
    <mergeCell ref="H141:H142"/>
    <mergeCell ref="F143:F144"/>
    <mergeCell ref="G143:G144"/>
    <mergeCell ref="F135:F136"/>
    <mergeCell ref="G135:G136"/>
    <mergeCell ref="F137:F138"/>
    <mergeCell ref="G137:G138"/>
    <mergeCell ref="H137:H138"/>
    <mergeCell ref="L182:L183"/>
    <mergeCell ref="M182:M183"/>
    <mergeCell ref="K178:K179"/>
    <mergeCell ref="L178:L179"/>
    <mergeCell ref="M178:M179"/>
    <mergeCell ref="K180:K181"/>
    <mergeCell ref="L180:L181"/>
    <mergeCell ref="M180:M181"/>
    <mergeCell ref="K182:K183"/>
    <mergeCell ref="L188:L189"/>
    <mergeCell ref="M188:M189"/>
    <mergeCell ref="K184:K185"/>
    <mergeCell ref="L184:L185"/>
    <mergeCell ref="M184:M185"/>
    <mergeCell ref="K186:K187"/>
    <mergeCell ref="L186:L187"/>
    <mergeCell ref="M186:M187"/>
    <mergeCell ref="K188:K189"/>
    <mergeCell ref="L170:L171"/>
    <mergeCell ref="M170:M171"/>
    <mergeCell ref="K166:K167"/>
    <mergeCell ref="L166:L167"/>
    <mergeCell ref="M166:M167"/>
    <mergeCell ref="K168:K169"/>
    <mergeCell ref="L168:L169"/>
    <mergeCell ref="M168:M169"/>
    <mergeCell ref="K170:K171"/>
    <mergeCell ref="L176:L177"/>
    <mergeCell ref="M176:M177"/>
    <mergeCell ref="K172:K173"/>
    <mergeCell ref="L172:L173"/>
    <mergeCell ref="M172:M173"/>
    <mergeCell ref="K174:K175"/>
    <mergeCell ref="L174:L175"/>
    <mergeCell ref="M174:M175"/>
    <mergeCell ref="K176:K177"/>
    <mergeCell ref="L158:L159"/>
    <mergeCell ref="M158:M159"/>
    <mergeCell ref="K154:K155"/>
    <mergeCell ref="L154:L155"/>
    <mergeCell ref="M154:M155"/>
    <mergeCell ref="K156:K157"/>
    <mergeCell ref="L156:L157"/>
    <mergeCell ref="M156:M157"/>
    <mergeCell ref="K158:K159"/>
    <mergeCell ref="L164:L165"/>
    <mergeCell ref="M164:M165"/>
    <mergeCell ref="K160:K161"/>
    <mergeCell ref="L160:L161"/>
    <mergeCell ref="M160:M161"/>
    <mergeCell ref="K162:K163"/>
    <mergeCell ref="L162:L163"/>
    <mergeCell ref="M162:M163"/>
    <mergeCell ref="K164:K165"/>
    <mergeCell ref="C180:C181"/>
    <mergeCell ref="D180:D181"/>
    <mergeCell ref="A176:A179"/>
    <mergeCell ref="B176:B179"/>
    <mergeCell ref="C176:C179"/>
    <mergeCell ref="D176:D179"/>
    <mergeCell ref="E176:E179"/>
    <mergeCell ref="B180:B181"/>
    <mergeCell ref="E180:E181"/>
    <mergeCell ref="D184:D185"/>
    <mergeCell ref="E184:E185"/>
    <mergeCell ref="A180:A181"/>
    <mergeCell ref="A182:A183"/>
    <mergeCell ref="B182:B183"/>
    <mergeCell ref="C182:C183"/>
    <mergeCell ref="D182:D183"/>
    <mergeCell ref="E182:E183"/>
    <mergeCell ref="A184:A185"/>
    <mergeCell ref="F176:F177"/>
    <mergeCell ref="G176:G177"/>
    <mergeCell ref="H176:H177"/>
    <mergeCell ref="I176:I177"/>
    <mergeCell ref="F178:F179"/>
    <mergeCell ref="G178:G179"/>
    <mergeCell ref="H178:H179"/>
    <mergeCell ref="I184:I185"/>
    <mergeCell ref="I186:I187"/>
    <mergeCell ref="I188:I189"/>
    <mergeCell ref="I192:I193"/>
    <mergeCell ref="I198:I199"/>
    <mergeCell ref="F180:F181"/>
    <mergeCell ref="G180:G181"/>
    <mergeCell ref="H180:H181"/>
    <mergeCell ref="I180:I181"/>
    <mergeCell ref="F182:F183"/>
    <mergeCell ref="G182:G183"/>
    <mergeCell ref="H182:H183"/>
    <mergeCell ref="F162:F163"/>
    <mergeCell ref="G162:G163"/>
    <mergeCell ref="H162:H163"/>
    <mergeCell ref="G164:G165"/>
    <mergeCell ref="H164:H165"/>
    <mergeCell ref="F164:F165"/>
    <mergeCell ref="F166:F167"/>
    <mergeCell ref="G166:G167"/>
    <mergeCell ref="H166:H167"/>
    <mergeCell ref="F168:F169"/>
    <mergeCell ref="G168:G169"/>
    <mergeCell ref="H168:H169"/>
    <mergeCell ref="G174:G175"/>
    <mergeCell ref="H174:H175"/>
    <mergeCell ref="F170:F171"/>
    <mergeCell ref="G170:G171"/>
    <mergeCell ref="H170:H171"/>
    <mergeCell ref="F172:F173"/>
    <mergeCell ref="G172:G173"/>
    <mergeCell ref="H172:H173"/>
    <mergeCell ref="F174:F175"/>
    <mergeCell ref="F129:F130"/>
    <mergeCell ref="F131:F132"/>
    <mergeCell ref="F133:F134"/>
    <mergeCell ref="G133:G134"/>
    <mergeCell ref="B152:B153"/>
    <mergeCell ref="C152:C153"/>
    <mergeCell ref="D152:D153"/>
    <mergeCell ref="E152:E153"/>
    <mergeCell ref="F152:F153"/>
    <mergeCell ref="G152:G153"/>
    <mergeCell ref="H152:H153"/>
    <mergeCell ref="A152:A153"/>
    <mergeCell ref="A154:A155"/>
    <mergeCell ref="B154:B155"/>
    <mergeCell ref="C154:C155"/>
    <mergeCell ref="D154:D155"/>
    <mergeCell ref="E154:E155"/>
    <mergeCell ref="F154:F155"/>
    <mergeCell ref="G139:G140"/>
    <mergeCell ref="H139:H140"/>
    <mergeCell ref="G154:G155"/>
    <mergeCell ref="H154:H155"/>
    <mergeCell ref="A133:A136"/>
    <mergeCell ref="A137:A140"/>
    <mergeCell ref="B137:B140"/>
    <mergeCell ref="C137:C140"/>
    <mergeCell ref="D137:D140"/>
    <mergeCell ref="E137:E140"/>
    <mergeCell ref="A141:A149"/>
    <mergeCell ref="B141:B149"/>
    <mergeCell ref="C141:C149"/>
    <mergeCell ref="A150:M151"/>
    <mergeCell ref="A127:A128"/>
    <mergeCell ref="A129:A132"/>
    <mergeCell ref="B129:B132"/>
    <mergeCell ref="C129:C132"/>
    <mergeCell ref="D129:D132"/>
    <mergeCell ref="E129:E132"/>
    <mergeCell ref="G129:G130"/>
    <mergeCell ref="C118:C119"/>
    <mergeCell ref="D118:D119"/>
    <mergeCell ref="F118:F119"/>
    <mergeCell ref="G118:G119"/>
    <mergeCell ref="H118:H119"/>
    <mergeCell ref="A110:A117"/>
    <mergeCell ref="B110:B117"/>
    <mergeCell ref="C110:C117"/>
    <mergeCell ref="D110:D117"/>
    <mergeCell ref="E110:E117"/>
    <mergeCell ref="B118:B119"/>
    <mergeCell ref="E118:E119"/>
    <mergeCell ref="F120:F122"/>
    <mergeCell ref="F123:F124"/>
    <mergeCell ref="G123:G124"/>
    <mergeCell ref="F125:F126"/>
    <mergeCell ref="G125:G126"/>
    <mergeCell ref="H125:H126"/>
    <mergeCell ref="A118:A119"/>
    <mergeCell ref="A120:A126"/>
    <mergeCell ref="B120:B126"/>
    <mergeCell ref="C120:C126"/>
    <mergeCell ref="D120:D126"/>
    <mergeCell ref="E120:E126"/>
    <mergeCell ref="G120:G122"/>
    <mergeCell ref="F116:F117"/>
    <mergeCell ref="G116:G117"/>
    <mergeCell ref="H116:H117"/>
    <mergeCell ref="F106:F107"/>
    <mergeCell ref="F108:F109"/>
    <mergeCell ref="F110:F111"/>
    <mergeCell ref="G110:G111"/>
    <mergeCell ref="H110:H111"/>
    <mergeCell ref="G112:G113"/>
    <mergeCell ref="H112:H113"/>
    <mergeCell ref="B127:B128"/>
    <mergeCell ref="C127:C128"/>
    <mergeCell ref="D127:D128"/>
    <mergeCell ref="E127:E128"/>
    <mergeCell ref="F127:F128"/>
    <mergeCell ref="G127:G128"/>
    <mergeCell ref="H127:H128"/>
    <mergeCell ref="E102:E103"/>
    <mergeCell ref="F102:F103"/>
    <mergeCell ref="G102:G103"/>
    <mergeCell ref="H102:H103"/>
    <mergeCell ref="G104:G105"/>
    <mergeCell ref="H104:H105"/>
    <mergeCell ref="A102:A103"/>
    <mergeCell ref="A104:A105"/>
    <mergeCell ref="B104:B105"/>
    <mergeCell ref="C104:C105"/>
    <mergeCell ref="D104:D105"/>
    <mergeCell ref="E104:E105"/>
    <mergeCell ref="F104:F105"/>
    <mergeCell ref="F112:F113"/>
    <mergeCell ref="F114:F115"/>
    <mergeCell ref="G114:G115"/>
    <mergeCell ref="H114:H115"/>
    <mergeCell ref="L135:L136"/>
    <mergeCell ref="M135:M136"/>
    <mergeCell ref="K131:K132"/>
    <mergeCell ref="L131:L132"/>
    <mergeCell ref="M131:M132"/>
    <mergeCell ref="K133:K134"/>
    <mergeCell ref="L133:L134"/>
    <mergeCell ref="M133:M134"/>
    <mergeCell ref="K135:K136"/>
    <mergeCell ref="L141:L142"/>
    <mergeCell ref="M141:M142"/>
    <mergeCell ref="K137:K138"/>
    <mergeCell ref="L137:L138"/>
    <mergeCell ref="M137:M138"/>
    <mergeCell ref="K139:K140"/>
    <mergeCell ref="L139:L140"/>
    <mergeCell ref="M139:M140"/>
    <mergeCell ref="K141:K142"/>
    <mergeCell ref="L123:L124"/>
    <mergeCell ref="M123:M124"/>
    <mergeCell ref="K118:K119"/>
    <mergeCell ref="L118:L119"/>
    <mergeCell ref="M118:M119"/>
    <mergeCell ref="K120:K122"/>
    <mergeCell ref="L120:L122"/>
    <mergeCell ref="M120:M122"/>
    <mergeCell ref="K123:K124"/>
    <mergeCell ref="L129:L130"/>
    <mergeCell ref="M129:M130"/>
    <mergeCell ref="K125:K126"/>
    <mergeCell ref="L125:L126"/>
    <mergeCell ref="M125:M126"/>
    <mergeCell ref="K127:K128"/>
    <mergeCell ref="L127:L128"/>
    <mergeCell ref="M127:M128"/>
    <mergeCell ref="K129:K130"/>
    <mergeCell ref="L110:L111"/>
    <mergeCell ref="M110:M111"/>
    <mergeCell ref="K106:K107"/>
    <mergeCell ref="L106:L107"/>
    <mergeCell ref="M106:M107"/>
    <mergeCell ref="K108:K109"/>
    <mergeCell ref="L108:L109"/>
    <mergeCell ref="M108:M109"/>
    <mergeCell ref="K110:K111"/>
    <mergeCell ref="L116:L117"/>
    <mergeCell ref="M116:M117"/>
    <mergeCell ref="K112:K113"/>
    <mergeCell ref="L112:L113"/>
    <mergeCell ref="M112:M113"/>
    <mergeCell ref="K114:K115"/>
    <mergeCell ref="L114:L115"/>
    <mergeCell ref="M114:M115"/>
    <mergeCell ref="K116:K117"/>
    <mergeCell ref="F98:F99"/>
    <mergeCell ref="G98:G99"/>
    <mergeCell ref="G108:G109"/>
    <mergeCell ref="H108:H109"/>
    <mergeCell ref="A106:A109"/>
    <mergeCell ref="B106:B109"/>
    <mergeCell ref="C106:C109"/>
    <mergeCell ref="D106:D109"/>
    <mergeCell ref="E106:E109"/>
    <mergeCell ref="G106:G107"/>
    <mergeCell ref="H106:H107"/>
    <mergeCell ref="L104:L105"/>
    <mergeCell ref="M104:M105"/>
    <mergeCell ref="K100:K101"/>
    <mergeCell ref="L100:L101"/>
    <mergeCell ref="M100:M101"/>
    <mergeCell ref="K102:K103"/>
    <mergeCell ref="L102:L103"/>
    <mergeCell ref="M102:M103"/>
    <mergeCell ref="K104:K105"/>
    <mergeCell ref="F100:F101"/>
    <mergeCell ref="G100:G101"/>
    <mergeCell ref="A96:A101"/>
    <mergeCell ref="B96:B101"/>
    <mergeCell ref="C96:C101"/>
    <mergeCell ref="D96:D101"/>
    <mergeCell ref="E96:E101"/>
    <mergeCell ref="F96:F97"/>
    <mergeCell ref="G96:G97"/>
    <mergeCell ref="B102:B103"/>
    <mergeCell ref="C102:C103"/>
    <mergeCell ref="D102:D103"/>
    <mergeCell ref="F94:F95"/>
    <mergeCell ref="G94:G95"/>
    <mergeCell ref="A92:A95"/>
    <mergeCell ref="B92:B95"/>
    <mergeCell ref="C92:C95"/>
    <mergeCell ref="D92:D95"/>
    <mergeCell ref="E92:E95"/>
    <mergeCell ref="F92:F93"/>
    <mergeCell ref="G92:G93"/>
    <mergeCell ref="H80:H81"/>
    <mergeCell ref="I80:I81"/>
    <mergeCell ref="H82:H83"/>
    <mergeCell ref="A80:A81"/>
    <mergeCell ref="B80:B81"/>
    <mergeCell ref="C80:C81"/>
    <mergeCell ref="D80:D81"/>
    <mergeCell ref="E80:E81"/>
    <mergeCell ref="F80:F81"/>
    <mergeCell ref="G80:G81"/>
    <mergeCell ref="F84:F85"/>
    <mergeCell ref="G84:G85"/>
    <mergeCell ref="H84:H85"/>
    <mergeCell ref="F86:F87"/>
    <mergeCell ref="G86:G87"/>
    <mergeCell ref="H86:H87"/>
    <mergeCell ref="A82:A87"/>
    <mergeCell ref="B82:B87"/>
    <mergeCell ref="C82:C87"/>
    <mergeCell ref="D82:D87"/>
    <mergeCell ref="E82:E87"/>
    <mergeCell ref="F82:F83"/>
    <mergeCell ref="G82:G83"/>
    <mergeCell ref="H78:H79"/>
    <mergeCell ref="I78:I79"/>
    <mergeCell ref="A78:A79"/>
    <mergeCell ref="B78:B79"/>
    <mergeCell ref="C78:C79"/>
    <mergeCell ref="D78:D79"/>
    <mergeCell ref="E78:E79"/>
    <mergeCell ref="F78:F79"/>
    <mergeCell ref="G78:G79"/>
    <mergeCell ref="F88:F89"/>
    <mergeCell ref="F90:F91"/>
    <mergeCell ref="A88:A91"/>
    <mergeCell ref="B88:B91"/>
    <mergeCell ref="C88:C91"/>
    <mergeCell ref="D88:D91"/>
    <mergeCell ref="E88:E91"/>
    <mergeCell ref="G88:G89"/>
    <mergeCell ref="H88:H89"/>
    <mergeCell ref="G90:G91"/>
    <mergeCell ref="H90:H91"/>
    <mergeCell ref="I90:I91"/>
    <mergeCell ref="H61:H62"/>
    <mergeCell ref="I61:I62"/>
    <mergeCell ref="A59:A62"/>
    <mergeCell ref="B59:B62"/>
    <mergeCell ref="C59:C62"/>
    <mergeCell ref="D59:D62"/>
    <mergeCell ref="E59:E62"/>
    <mergeCell ref="G59:G60"/>
    <mergeCell ref="H59:H60"/>
    <mergeCell ref="G66:G67"/>
    <mergeCell ref="H66:H67"/>
    <mergeCell ref="F72:F73"/>
    <mergeCell ref="G72:G73"/>
    <mergeCell ref="E72:E75"/>
    <mergeCell ref="F74:F75"/>
    <mergeCell ref="G74:G75"/>
    <mergeCell ref="H74:H75"/>
    <mergeCell ref="G70:G71"/>
    <mergeCell ref="H70:H71"/>
    <mergeCell ref="A72:A75"/>
    <mergeCell ref="B72:B75"/>
    <mergeCell ref="C72:C75"/>
    <mergeCell ref="D72:D75"/>
    <mergeCell ref="H72:H73"/>
    <mergeCell ref="B68:B69"/>
    <mergeCell ref="C68:C69"/>
    <mergeCell ref="D68:D69"/>
    <mergeCell ref="E68:E69"/>
    <mergeCell ref="F68:F69"/>
    <mergeCell ref="G68:G69"/>
    <mergeCell ref="H68:H69"/>
    <mergeCell ref="A68:A69"/>
    <mergeCell ref="F49:F50"/>
    <mergeCell ref="G49:G50"/>
    <mergeCell ref="A53:A56"/>
    <mergeCell ref="B53:B56"/>
    <mergeCell ref="C53:C56"/>
    <mergeCell ref="D53:D56"/>
    <mergeCell ref="E53:E56"/>
    <mergeCell ref="F53:F54"/>
    <mergeCell ref="G53:G54"/>
    <mergeCell ref="F59:F60"/>
    <mergeCell ref="F61:F62"/>
    <mergeCell ref="G61:G62"/>
    <mergeCell ref="A57:A58"/>
    <mergeCell ref="B57:B58"/>
    <mergeCell ref="C57:C58"/>
    <mergeCell ref="D57:D58"/>
    <mergeCell ref="E57:E58"/>
    <mergeCell ref="F57:F58"/>
    <mergeCell ref="G57:G58"/>
    <mergeCell ref="L80:L81"/>
    <mergeCell ref="M80:M81"/>
    <mergeCell ref="K76:K77"/>
    <mergeCell ref="L76:L77"/>
    <mergeCell ref="M76:M77"/>
    <mergeCell ref="K78:K79"/>
    <mergeCell ref="L78:L79"/>
    <mergeCell ref="M78:M79"/>
    <mergeCell ref="K80:K81"/>
    <mergeCell ref="B63:B64"/>
    <mergeCell ref="C63:C64"/>
    <mergeCell ref="D63:D64"/>
    <mergeCell ref="E63:E64"/>
    <mergeCell ref="F63:F64"/>
    <mergeCell ref="G63:G64"/>
    <mergeCell ref="H63:H64"/>
    <mergeCell ref="A63:A64"/>
    <mergeCell ref="A66:A67"/>
    <mergeCell ref="B66:B67"/>
    <mergeCell ref="C66:C67"/>
    <mergeCell ref="D66:D67"/>
    <mergeCell ref="E66:E67"/>
    <mergeCell ref="F66:F67"/>
    <mergeCell ref="H76:H77"/>
    <mergeCell ref="I76:I77"/>
    <mergeCell ref="A76:A77"/>
    <mergeCell ref="B76:B77"/>
    <mergeCell ref="C76:C77"/>
    <mergeCell ref="D76:D77"/>
    <mergeCell ref="E76:E77"/>
    <mergeCell ref="F76:F77"/>
    <mergeCell ref="G76:G77"/>
    <mergeCell ref="M66:M67"/>
    <mergeCell ref="K61:K62"/>
    <mergeCell ref="L61:L62"/>
    <mergeCell ref="M61:M62"/>
    <mergeCell ref="K63:K64"/>
    <mergeCell ref="L63:L64"/>
    <mergeCell ref="M63:M64"/>
    <mergeCell ref="K66:K67"/>
    <mergeCell ref="L74:L75"/>
    <mergeCell ref="M74:M75"/>
    <mergeCell ref="K68:K69"/>
    <mergeCell ref="L68:L69"/>
    <mergeCell ref="M68:M69"/>
    <mergeCell ref="K72:K73"/>
    <mergeCell ref="L72:L73"/>
    <mergeCell ref="M72:M73"/>
    <mergeCell ref="K74:K75"/>
    <mergeCell ref="K70:K71"/>
    <mergeCell ref="L70:L71"/>
    <mergeCell ref="M70:M71"/>
    <mergeCell ref="A70:A71"/>
    <mergeCell ref="B70:B71"/>
    <mergeCell ref="C70:C71"/>
    <mergeCell ref="D70:D71"/>
    <mergeCell ref="E70:E71"/>
    <mergeCell ref="F70:F71"/>
    <mergeCell ref="H57:H58"/>
    <mergeCell ref="K57:K58"/>
    <mergeCell ref="L57:L58"/>
    <mergeCell ref="M57:M58"/>
    <mergeCell ref="K59:K60"/>
    <mergeCell ref="L59:L60"/>
    <mergeCell ref="M59:M60"/>
    <mergeCell ref="L66:L67"/>
    <mergeCell ref="H49:H50"/>
    <mergeCell ref="K49:K50"/>
    <mergeCell ref="L49:L50"/>
    <mergeCell ref="M49:M50"/>
    <mergeCell ref="F51:F52"/>
    <mergeCell ref="G51:G52"/>
    <mergeCell ref="H51:H52"/>
    <mergeCell ref="I51:I52"/>
    <mergeCell ref="K51:K52"/>
    <mergeCell ref="L51:L52"/>
    <mergeCell ref="M51:M52"/>
    <mergeCell ref="H53:H54"/>
    <mergeCell ref="K53:K54"/>
    <mergeCell ref="L53:L54"/>
    <mergeCell ref="M53:M54"/>
    <mergeCell ref="F55:F56"/>
    <mergeCell ref="G55:G56"/>
    <mergeCell ref="H55:H56"/>
    <mergeCell ref="K55:K56"/>
    <mergeCell ref="L55:L56"/>
    <mergeCell ref="M55:M56"/>
    <mergeCell ref="K45:K46"/>
    <mergeCell ref="L45:L46"/>
    <mergeCell ref="M45:M46"/>
    <mergeCell ref="A43:A44"/>
    <mergeCell ref="B43:B44"/>
    <mergeCell ref="C43:C44"/>
    <mergeCell ref="D43:D44"/>
    <mergeCell ref="E43:E44"/>
    <mergeCell ref="F43:F44"/>
    <mergeCell ref="G43:G44"/>
    <mergeCell ref="F47:F48"/>
    <mergeCell ref="G47:G48"/>
    <mergeCell ref="H47:H48"/>
    <mergeCell ref="I47:I48"/>
    <mergeCell ref="K47:K48"/>
    <mergeCell ref="L47:L48"/>
    <mergeCell ref="M47:M48"/>
    <mergeCell ref="A45:A48"/>
    <mergeCell ref="B45:B48"/>
    <mergeCell ref="C45:C48"/>
    <mergeCell ref="D45:D48"/>
    <mergeCell ref="E45:E48"/>
    <mergeCell ref="F45:F46"/>
    <mergeCell ref="G45:G46"/>
    <mergeCell ref="A49:A52"/>
    <mergeCell ref="B49:B52"/>
    <mergeCell ref="C49:C52"/>
    <mergeCell ref="D49:D52"/>
    <mergeCell ref="E49:E52"/>
    <mergeCell ref="K39:K40"/>
    <mergeCell ref="K41:K42"/>
    <mergeCell ref="F41:F42"/>
    <mergeCell ref="G41:G42"/>
    <mergeCell ref="A39:A42"/>
    <mergeCell ref="B39:B42"/>
    <mergeCell ref="C39:C42"/>
    <mergeCell ref="D39:D42"/>
    <mergeCell ref="E39:E42"/>
    <mergeCell ref="F39:F40"/>
    <mergeCell ref="G39:G40"/>
    <mergeCell ref="H43:H44"/>
    <mergeCell ref="I43:I44"/>
    <mergeCell ref="K43:K44"/>
    <mergeCell ref="L43:L44"/>
    <mergeCell ref="M43:M44"/>
    <mergeCell ref="H37:H38"/>
    <mergeCell ref="K37:K38"/>
    <mergeCell ref="L37:L38"/>
    <mergeCell ref="M37:M38"/>
    <mergeCell ref="A37:A38"/>
    <mergeCell ref="B37:B38"/>
    <mergeCell ref="C37:C38"/>
    <mergeCell ref="D37:D38"/>
    <mergeCell ref="E37:E38"/>
    <mergeCell ref="F37:F38"/>
    <mergeCell ref="G37:G38"/>
    <mergeCell ref="A31:A36"/>
    <mergeCell ref="B31:B36"/>
    <mergeCell ref="C31:C36"/>
    <mergeCell ref="D31:D36"/>
    <mergeCell ref="E31:E36"/>
    <mergeCell ref="G31:G32"/>
    <mergeCell ref="H31:H32"/>
    <mergeCell ref="L31:L32"/>
    <mergeCell ref="M31:M32"/>
    <mergeCell ref="F29:F30"/>
    <mergeCell ref="G29:G30"/>
    <mergeCell ref="H29:H30"/>
    <mergeCell ref="K29:K30"/>
    <mergeCell ref="L29:L30"/>
    <mergeCell ref="M29:M30"/>
    <mergeCell ref="K31:K32"/>
    <mergeCell ref="G33:G34"/>
    <mergeCell ref="H33:H34"/>
    <mergeCell ref="K33:K34"/>
    <mergeCell ref="L33:L34"/>
    <mergeCell ref="M33:M34"/>
    <mergeCell ref="N33:Y33"/>
    <mergeCell ref="F35:F36"/>
    <mergeCell ref="G35:G36"/>
    <mergeCell ref="K35:K36"/>
    <mergeCell ref="L35:L36"/>
    <mergeCell ref="M35:M36"/>
    <mergeCell ref="H23:H24"/>
    <mergeCell ref="K23:K24"/>
    <mergeCell ref="L23:L24"/>
    <mergeCell ref="M23:M24"/>
    <mergeCell ref="F25:F26"/>
    <mergeCell ref="G25:G26"/>
    <mergeCell ref="H25:H26"/>
    <mergeCell ref="K25:K26"/>
    <mergeCell ref="L25:L26"/>
    <mergeCell ref="M25:M26"/>
    <mergeCell ref="H27:H28"/>
    <mergeCell ref="K27:K28"/>
    <mergeCell ref="L27:L28"/>
    <mergeCell ref="M27:M28"/>
    <mergeCell ref="F31:F32"/>
    <mergeCell ref="F33:F34"/>
    <mergeCell ref="A23:A26"/>
    <mergeCell ref="B23:B26"/>
    <mergeCell ref="C23:C26"/>
    <mergeCell ref="D23:D26"/>
    <mergeCell ref="E23:E26"/>
    <mergeCell ref="F23:F24"/>
    <mergeCell ref="G23:G24"/>
    <mergeCell ref="A27:A30"/>
    <mergeCell ref="B27:B30"/>
    <mergeCell ref="C27:C30"/>
    <mergeCell ref="D27:D30"/>
    <mergeCell ref="E27:E30"/>
    <mergeCell ref="F27:F28"/>
    <mergeCell ref="G27:G28"/>
    <mergeCell ref="H19:H20"/>
    <mergeCell ref="K19:K20"/>
    <mergeCell ref="L19:L20"/>
    <mergeCell ref="M19:M20"/>
    <mergeCell ref="A19:A20"/>
    <mergeCell ref="B19:B20"/>
    <mergeCell ref="C19:C20"/>
    <mergeCell ref="D19:D20"/>
    <mergeCell ref="E19:E20"/>
    <mergeCell ref="F19:F20"/>
    <mergeCell ref="G19:G20"/>
    <mergeCell ref="H21:H22"/>
    <mergeCell ref="K21:K22"/>
    <mergeCell ref="L21:L22"/>
    <mergeCell ref="M21:M22"/>
    <mergeCell ref="A21:A22"/>
    <mergeCell ref="B21:B22"/>
    <mergeCell ref="C21:C22"/>
    <mergeCell ref="D21:D22"/>
    <mergeCell ref="E21:E22"/>
    <mergeCell ref="F21:F22"/>
    <mergeCell ref="G21:G22"/>
    <mergeCell ref="F11:G11"/>
    <mergeCell ref="H11:J11"/>
    <mergeCell ref="K11:K13"/>
    <mergeCell ref="L11:L13"/>
    <mergeCell ref="G12:G13"/>
    <mergeCell ref="H12:H13"/>
    <mergeCell ref="I12:I13"/>
    <mergeCell ref="J12:J13"/>
    <mergeCell ref="B7:M7"/>
    <mergeCell ref="C8:M8"/>
    <mergeCell ref="A11:A14"/>
    <mergeCell ref="B11:B13"/>
    <mergeCell ref="C11:C13"/>
    <mergeCell ref="D11:D13"/>
    <mergeCell ref="M11:M13"/>
    <mergeCell ref="F17:F18"/>
    <mergeCell ref="G17:G18"/>
    <mergeCell ref="H17:H18"/>
    <mergeCell ref="K17:K18"/>
    <mergeCell ref="L17:L18"/>
    <mergeCell ref="M17:M18"/>
    <mergeCell ref="E11:E13"/>
    <mergeCell ref="F12:F13"/>
    <mergeCell ref="A17:A18"/>
    <mergeCell ref="B17:B18"/>
    <mergeCell ref="C17:C18"/>
    <mergeCell ref="D17:D18"/>
    <mergeCell ref="E17:E18"/>
    <mergeCell ref="A15:M16"/>
    <mergeCell ref="L230:L231"/>
    <mergeCell ref="M230:M231"/>
    <mergeCell ref="K226:K227"/>
    <mergeCell ref="L226:L227"/>
    <mergeCell ref="M226:M227"/>
    <mergeCell ref="K228:K229"/>
    <mergeCell ref="L228:L229"/>
    <mergeCell ref="M228:M229"/>
    <mergeCell ref="K230:K231"/>
    <mergeCell ref="L236:L237"/>
    <mergeCell ref="M236:M237"/>
    <mergeCell ref="K232:K233"/>
    <mergeCell ref="L232:L233"/>
    <mergeCell ref="M232:M233"/>
    <mergeCell ref="K234:K235"/>
    <mergeCell ref="L234:L235"/>
    <mergeCell ref="M234:M235"/>
    <mergeCell ref="K236:K237"/>
    <mergeCell ref="L208:L209"/>
    <mergeCell ref="M208:M209"/>
    <mergeCell ref="K210:K211"/>
    <mergeCell ref="L210:L211"/>
    <mergeCell ref="M210:M211"/>
    <mergeCell ref="K212:K213"/>
    <mergeCell ref="L218:L219"/>
    <mergeCell ref="M218:M219"/>
    <mergeCell ref="K214:K215"/>
    <mergeCell ref="L214:L215"/>
    <mergeCell ref="M214:M215"/>
    <mergeCell ref="K216:K217"/>
    <mergeCell ref="L216:L217"/>
    <mergeCell ref="M216:M217"/>
    <mergeCell ref="K218:K219"/>
    <mergeCell ref="L224:L225"/>
    <mergeCell ref="M224:M225"/>
    <mergeCell ref="K220:K221"/>
    <mergeCell ref="L220:L221"/>
    <mergeCell ref="M220:M221"/>
    <mergeCell ref="K222:K223"/>
    <mergeCell ref="L222:L223"/>
    <mergeCell ref="M222:M223"/>
    <mergeCell ref="K224:K225"/>
    <mergeCell ref="M98:M99"/>
    <mergeCell ref="K94:K95"/>
    <mergeCell ref="L94:L95"/>
    <mergeCell ref="M94:M95"/>
    <mergeCell ref="K96:K97"/>
    <mergeCell ref="L96:L97"/>
    <mergeCell ref="M96:M97"/>
    <mergeCell ref="K98:K99"/>
    <mergeCell ref="K238:K239"/>
    <mergeCell ref="L238:L239"/>
    <mergeCell ref="M238:M239"/>
    <mergeCell ref="L200:L201"/>
    <mergeCell ref="M200:M201"/>
    <mergeCell ref="K196:K197"/>
    <mergeCell ref="L196:L197"/>
    <mergeCell ref="M196:M197"/>
    <mergeCell ref="K198:K199"/>
    <mergeCell ref="L198:L199"/>
    <mergeCell ref="M198:M199"/>
    <mergeCell ref="K200:K201"/>
    <mergeCell ref="L206:L207"/>
    <mergeCell ref="M206:M207"/>
    <mergeCell ref="K202:K203"/>
    <mergeCell ref="L202:L203"/>
    <mergeCell ref="M202:M203"/>
    <mergeCell ref="K204:K205"/>
    <mergeCell ref="L204:L205"/>
    <mergeCell ref="M204:M205"/>
    <mergeCell ref="K206:K207"/>
    <mergeCell ref="L212:L213"/>
    <mergeCell ref="M212:M213"/>
    <mergeCell ref="K208:K209"/>
    <mergeCell ref="A528:M528"/>
    <mergeCell ref="A246:M246"/>
    <mergeCell ref="A411:M411"/>
    <mergeCell ref="C469:C470"/>
    <mergeCell ref="L152:L153"/>
    <mergeCell ref="M152:M153"/>
    <mergeCell ref="K143:K144"/>
    <mergeCell ref="L143:L144"/>
    <mergeCell ref="M143:M144"/>
    <mergeCell ref="K145:K149"/>
    <mergeCell ref="L145:L149"/>
    <mergeCell ref="M145:M149"/>
    <mergeCell ref="K152:K153"/>
    <mergeCell ref="L86:L87"/>
    <mergeCell ref="M86:M87"/>
    <mergeCell ref="K82:K83"/>
    <mergeCell ref="L82:L83"/>
    <mergeCell ref="M82:M83"/>
    <mergeCell ref="K84:K85"/>
    <mergeCell ref="L84:L85"/>
    <mergeCell ref="M84:M85"/>
    <mergeCell ref="K86:K87"/>
    <mergeCell ref="L92:L93"/>
    <mergeCell ref="M92:M93"/>
    <mergeCell ref="K88:K89"/>
    <mergeCell ref="L88:L89"/>
    <mergeCell ref="M88:M89"/>
    <mergeCell ref="K90:K91"/>
    <mergeCell ref="L90:L91"/>
    <mergeCell ref="M90:M91"/>
    <mergeCell ref="K92:K93"/>
    <mergeCell ref="L98:L99"/>
  </mergeCells>
  <conditionalFormatting sqref="I53">
    <cfRule type="notContainsBlanks" dxfId="0" priority="1">
      <formula>LEN(TRIM(I53))&gt;0</formula>
    </cfRule>
  </conditionalFormatting>
  <hyperlinks>
    <hyperlink ref="M242" r:id="rId1" xr:uid="{00000000-0004-0000-0000-000000000000}"/>
    <hyperlink ref="M267" r:id="rId2" display="Informacija pateikta spaudoje, fb, rsveikata.lt it kt." xr:uid="{00000000-0004-0000-0000-000001000000}"/>
  </hyperlinks>
  <pageMargins left="0.7" right="0.7" top="0.75" bottom="0.75" header="0" footer="0"/>
  <pageSetup scale="49" fitToHeight="0" orientation="landscape" r:id="rId3"/>
  <rowBreaks count="18" manualBreakCount="18">
    <brk id="30" max="12" man="1"/>
    <brk id="52" max="12" man="1"/>
    <brk id="73" max="12" man="1"/>
    <brk id="95" max="12" man="1"/>
    <brk id="119" max="12" man="1"/>
    <brk id="140" max="12" man="1"/>
    <brk id="167" max="12" man="1"/>
    <brk id="189" max="12" man="1"/>
    <brk id="243" max="12" man="1"/>
    <brk id="268" max="12" man="1"/>
    <brk id="294" max="12" man="1"/>
    <brk id="324" max="12" man="1"/>
    <brk id="356" max="12" man="1"/>
    <brk id="384" max="12" man="1"/>
    <brk id="408" max="12" man="1"/>
    <brk id="437" max="12" man="1"/>
    <brk id="470" max="12" man="1"/>
    <brk id="504"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3:C20"/>
  <sheetViews>
    <sheetView workbookViewId="0">
      <selection activeCell="E24" sqref="E24"/>
    </sheetView>
  </sheetViews>
  <sheetFormatPr defaultColWidth="12.5703125" defaultRowHeight="15" customHeight="1"/>
  <cols>
    <col min="1" max="1" width="63.5703125" customWidth="1"/>
    <col min="2" max="2" width="66.85546875" customWidth="1"/>
  </cols>
  <sheetData>
    <row r="3" spans="1:3">
      <c r="A3" s="9" t="s">
        <v>1086</v>
      </c>
      <c r="B3" s="10" t="s">
        <v>1087</v>
      </c>
      <c r="C3" s="20"/>
    </row>
    <row r="4" spans="1:3">
      <c r="A4" s="11" t="s">
        <v>1088</v>
      </c>
      <c r="B4" s="12">
        <v>45336</v>
      </c>
      <c r="C4" s="20"/>
    </row>
    <row r="5" spans="1:3">
      <c r="A5" s="11" t="s">
        <v>1089</v>
      </c>
      <c r="B5" s="11" t="s">
        <v>1090</v>
      </c>
      <c r="C5" s="20"/>
    </row>
    <row r="6" spans="1:3">
      <c r="A6" s="11" t="s">
        <v>1091</v>
      </c>
      <c r="B6" s="11" t="s">
        <v>1092</v>
      </c>
      <c r="C6" s="20"/>
    </row>
    <row r="7" spans="1:3">
      <c r="A7" s="11" t="s">
        <v>1093</v>
      </c>
      <c r="B7" s="11" t="s">
        <v>1189</v>
      </c>
      <c r="C7" s="20"/>
    </row>
    <row r="8" spans="1:3">
      <c r="A8" s="11" t="s">
        <v>1094</v>
      </c>
      <c r="B8" s="11" t="s">
        <v>1095</v>
      </c>
      <c r="C8" s="20"/>
    </row>
    <row r="9" spans="1:3">
      <c r="A9" s="11" t="s">
        <v>1096</v>
      </c>
      <c r="B9" s="11" t="s">
        <v>1097</v>
      </c>
      <c r="C9" s="20"/>
    </row>
    <row r="10" spans="1:3">
      <c r="A10" s="11" t="s">
        <v>1098</v>
      </c>
      <c r="B10" s="13">
        <v>75.78</v>
      </c>
      <c r="C10" s="20"/>
    </row>
    <row r="11" spans="1:3">
      <c r="A11" s="11" t="s">
        <v>1099</v>
      </c>
      <c r="B11" s="11" t="s">
        <v>1100</v>
      </c>
      <c r="C11" s="20"/>
    </row>
    <row r="12" spans="1:3">
      <c r="A12" s="11" t="s">
        <v>1101</v>
      </c>
      <c r="B12" s="13">
        <v>91.98</v>
      </c>
      <c r="C12" s="20"/>
    </row>
    <row r="13" spans="1:3">
      <c r="A13" s="11" t="s">
        <v>1102</v>
      </c>
      <c r="B13" s="11" t="s">
        <v>1103</v>
      </c>
      <c r="C13" s="20"/>
    </row>
    <row r="14" spans="1:3">
      <c r="A14" s="11" t="s">
        <v>1104</v>
      </c>
      <c r="B14" s="13">
        <v>96.97</v>
      </c>
      <c r="C14" s="20"/>
    </row>
    <row r="15" spans="1:3">
      <c r="A15" s="11" t="s">
        <v>1105</v>
      </c>
      <c r="B15" s="13" t="s">
        <v>1106</v>
      </c>
      <c r="C15" s="20"/>
    </row>
    <row r="16" spans="1:3">
      <c r="A16" s="11" t="s">
        <v>1107</v>
      </c>
      <c r="B16" s="13">
        <v>109</v>
      </c>
      <c r="C16" s="20"/>
    </row>
    <row r="17" spans="1:3">
      <c r="A17" s="11" t="s">
        <v>1108</v>
      </c>
      <c r="B17" s="13" t="s">
        <v>1109</v>
      </c>
      <c r="C17" s="20"/>
    </row>
    <row r="18" spans="1:3">
      <c r="A18" s="11" t="s">
        <v>1110</v>
      </c>
      <c r="B18" s="13" t="s">
        <v>1111</v>
      </c>
      <c r="C18" s="20"/>
    </row>
    <row r="19" spans="1:3">
      <c r="A19" s="11" t="s">
        <v>1112</v>
      </c>
      <c r="B19" s="11" t="s">
        <v>1113</v>
      </c>
      <c r="C19" s="20"/>
    </row>
    <row r="20" spans="1:3">
      <c r="A20" s="11" t="s">
        <v>1114</v>
      </c>
      <c r="B20" s="11" t="s">
        <v>1115</v>
      </c>
      <c r="C20" s="20"/>
    </row>
  </sheetData>
  <pageMargins left="0.7" right="0.7" top="0.75" bottom="0.75" header="0" footer="0"/>
  <pageSetup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2</vt:i4>
      </vt:variant>
      <vt:variant>
        <vt:lpstr>Įvardytieji diapazonai</vt:lpstr>
      </vt:variant>
      <vt:variant>
        <vt:i4>65</vt:i4>
      </vt:variant>
    </vt:vector>
  </HeadingPairs>
  <TitlesOfParts>
    <vt:vector size="67" baseType="lpstr">
      <vt:lpstr>Ataskaita</vt:lpstr>
      <vt:lpstr>Priskirtos priemonės</vt:lpstr>
      <vt:lpstr>Ataskaita!_ftn1</vt:lpstr>
      <vt:lpstr>Ataskaita!_ftn10</vt:lpstr>
      <vt:lpstr>Ataskaita!_ftn11</vt:lpstr>
      <vt:lpstr>Ataskaita!_ftn12</vt:lpstr>
      <vt:lpstr>Ataskaita!_ftn13</vt:lpstr>
      <vt:lpstr>Ataskaita!_ftn14</vt:lpstr>
      <vt:lpstr>Ataskaita!_ftn15</vt:lpstr>
      <vt:lpstr>Ataskaita!_ftn16</vt:lpstr>
      <vt:lpstr>Ataskaita!_ftn17</vt:lpstr>
      <vt:lpstr>Ataskaita!_ftn18</vt:lpstr>
      <vt:lpstr>Ataskaita!_ftn19</vt:lpstr>
      <vt:lpstr>Ataskaita!_ftn2</vt:lpstr>
      <vt:lpstr>Ataskaita!_ftn20</vt:lpstr>
      <vt:lpstr>Ataskaita!_ftn21</vt:lpstr>
      <vt:lpstr>Ataskaita!_ftn22</vt:lpstr>
      <vt:lpstr>Ataskaita!_ftn23</vt:lpstr>
      <vt:lpstr>Ataskaita!_ftn24</vt:lpstr>
      <vt:lpstr>Ataskaita!_ftn25</vt:lpstr>
      <vt:lpstr>Ataskaita!_ftn26</vt:lpstr>
      <vt:lpstr>Ataskaita!_ftn27</vt:lpstr>
      <vt:lpstr>Ataskaita!_ftn28</vt:lpstr>
      <vt:lpstr>Ataskaita!_ftn29</vt:lpstr>
      <vt:lpstr>Ataskaita!_ftn3</vt:lpstr>
      <vt:lpstr>Ataskaita!_ftn30</vt:lpstr>
      <vt:lpstr>Ataskaita!_ftn31</vt:lpstr>
      <vt:lpstr>Ataskaita!_ftn32</vt:lpstr>
      <vt:lpstr>Ataskaita!_ftn4</vt:lpstr>
      <vt:lpstr>Ataskaita!_ftn5</vt:lpstr>
      <vt:lpstr>Ataskaita!_ftn6</vt:lpstr>
      <vt:lpstr>Ataskaita!_ftn7</vt:lpstr>
      <vt:lpstr>Ataskaita!_ftn8</vt:lpstr>
      <vt:lpstr>Ataskaita!_ftn9</vt:lpstr>
      <vt:lpstr>Ataskaita!_ftnref1</vt:lpstr>
      <vt:lpstr>Ataskaita!_ftnref10</vt:lpstr>
      <vt:lpstr>Ataskaita!_ftnref11</vt:lpstr>
      <vt:lpstr>Ataskaita!_ftnref12</vt:lpstr>
      <vt:lpstr>Ataskaita!_ftnref13</vt:lpstr>
      <vt:lpstr>Ataskaita!_ftnref14</vt:lpstr>
      <vt:lpstr>Ataskaita!_ftnref15</vt:lpstr>
      <vt:lpstr>Ataskaita!_ftnref16</vt:lpstr>
      <vt:lpstr>Ataskaita!_ftnref17</vt:lpstr>
      <vt:lpstr>Ataskaita!_ftnref18</vt:lpstr>
      <vt:lpstr>Ataskaita!_ftnref19</vt:lpstr>
      <vt:lpstr>Ataskaita!_ftnref2</vt:lpstr>
      <vt:lpstr>Ataskaita!_ftnref20</vt:lpstr>
      <vt:lpstr>Ataskaita!_ftnref21</vt:lpstr>
      <vt:lpstr>Ataskaita!_ftnref22</vt:lpstr>
      <vt:lpstr>Ataskaita!_ftnref23</vt:lpstr>
      <vt:lpstr>Ataskaita!_ftnref24</vt:lpstr>
      <vt:lpstr>Ataskaita!_ftnref25</vt:lpstr>
      <vt:lpstr>Ataskaita!_ftnref26</vt:lpstr>
      <vt:lpstr>Ataskaita!_ftnref27</vt:lpstr>
      <vt:lpstr>Ataskaita!_ftnref28</vt:lpstr>
      <vt:lpstr>Ataskaita!_ftnref29</vt:lpstr>
      <vt:lpstr>Ataskaita!_ftnref3</vt:lpstr>
      <vt:lpstr>Ataskaita!_ftnref30</vt:lpstr>
      <vt:lpstr>Ataskaita!_ftnref31</vt:lpstr>
      <vt:lpstr>Ataskaita!_ftnref32</vt:lpstr>
      <vt:lpstr>Ataskaita!_ftnref4</vt:lpstr>
      <vt:lpstr>Ataskaita!_ftnref5</vt:lpstr>
      <vt:lpstr>Ataskaita!_ftnref6</vt:lpstr>
      <vt:lpstr>Ataskaita!_ftnref7</vt:lpstr>
      <vt:lpstr>Ataskaita!_ftnref8</vt:lpstr>
      <vt:lpstr>Ataskaita!_ftnref9</vt:lpstr>
      <vt:lpstr>Ataskaita!Print_Area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Agnė Grizevičiūtė</dc:creator>
  <cp:lastModifiedBy>Rasa Virbalienė</cp:lastModifiedBy>
  <dcterms:created xsi:type="dcterms:W3CDTF">2024-05-06T07:52:10Z</dcterms:created>
  <dcterms:modified xsi:type="dcterms:W3CDTF">2024-05-30T12:05:10Z</dcterms:modified>
</cp:coreProperties>
</file>